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gniting ideas\Igniting Ideas\Crashglas alles\"/>
    </mc:Choice>
  </mc:AlternateContent>
  <xr:revisionPtr revIDLastSave="0" documentId="13_ncr:1_{1DEA82FE-9422-47EE-ACB8-23531CDF36A0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Übersicht" sheetId="1" r:id="rId1"/>
    <sheet name="Sortiment" sheetId="3" r:id="rId2"/>
  </sheets>
  <definedNames>
    <definedName name="_xlnm._FilterDatabase" localSheetId="1" hidden="1">Sortiment!$A$5:$F$196</definedName>
    <definedName name="_xlnm.Print_Titles" localSheetId="1">Sortiment!$1:$5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7" i="1" l="1"/>
  <c r="C16" i="1"/>
  <c r="C15" i="1"/>
  <c r="C14" i="1"/>
  <c r="C13" i="1"/>
  <c r="C12" i="1"/>
  <c r="E5" i="1"/>
  <c r="B5" i="1"/>
  <c r="C18" i="1" l="1"/>
  <c r="D12" i="1" s="1"/>
  <c r="D14" i="1"/>
  <c r="D13" i="1" l="1"/>
  <c r="D17" i="1"/>
  <c r="D16" i="1"/>
  <c r="D15" i="1"/>
  <c r="D18" i="1"/>
</calcChain>
</file>

<file path=xl/sharedStrings.xml><?xml version="1.0" encoding="utf-8"?>
<sst xmlns="http://schemas.openxmlformats.org/spreadsheetml/2006/main" count="597" uniqueCount="213">
  <si>
    <t>CRASHGLAS  |  SORTIMENTSÜBERSICHT</t>
  </si>
  <si>
    <t>Eine klare Sicht auf 191 Artikel – gruppiert nach Form und Nutzung.</t>
  </si>
  <si>
    <t>Artikel gesamt</t>
  </si>
  <si>
    <t>Kategorien</t>
  </si>
  <si>
    <t>ARTIKEL NACH KATEGORIE</t>
  </si>
  <si>
    <t>Kategorie</t>
  </si>
  <si>
    <t>Artikel</t>
  </si>
  <si>
    <t>Anteil</t>
  </si>
  <si>
    <t>Flaschen</t>
  </si>
  <si>
    <t>Gläser</t>
  </si>
  <si>
    <t>Vasen</t>
  </si>
  <si>
    <t>Scheiben</t>
  </si>
  <si>
    <t>Krüge</t>
  </si>
  <si>
    <t>Sonstige</t>
  </si>
  <si>
    <t>Gesamt</t>
  </si>
  <si>
    <t>Artikelnr.</t>
  </si>
  <si>
    <t>Mindestabnahme/Karton</t>
  </si>
  <si>
    <t>ii Crash Bierflasche Becks 0,33L Grün</t>
  </si>
  <si>
    <t>Stck</t>
  </si>
  <si>
    <t>ii Crash Bierflasche Euroflasche alte Form braun</t>
  </si>
  <si>
    <t>ii Crash Bierflasche Longneck Braun</t>
  </si>
  <si>
    <t>ii Crash Bordeaux Flasche 5L</t>
  </si>
  <si>
    <t>ii Crash Bordeauxflasche 0,7L</t>
  </si>
  <si>
    <t>ii Crash Bordeauxflasche 1,0L</t>
  </si>
  <si>
    <t>ii Crash Champagnerflasche grün  29cm x 8,5cm</t>
  </si>
  <si>
    <t>ii Crash Cognacflasche Remy Martin</t>
  </si>
  <si>
    <t>ii Crash Cola Automatenflasche</t>
  </si>
  <si>
    <t>ii Crash Infusionsflasche 1000ml</t>
  </si>
  <si>
    <t>ii Crash Longdrinkglas, eckig</t>
  </si>
  <si>
    <t>ii Crash Medizinflasche 1L Braun 4-eckig</t>
  </si>
  <si>
    <t>ii Crash Medizinflasche Klein, Braun, 100ml</t>
  </si>
  <si>
    <t>ii Crash Milchflasche Braun 1L</t>
  </si>
  <si>
    <t>ii Crash NRW Flasche ehemals EURO Bierflasche</t>
  </si>
  <si>
    <t>ii Crash Oranginaflasche</t>
  </si>
  <si>
    <t>ii Crash Portweinflasche Grün 0,7L</t>
  </si>
  <si>
    <t>ii Crash Prosecco Flasche ""Cinzano"</t>
  </si>
  <si>
    <t>ii Crash Trink Pokal 0,35L</t>
  </si>
  <si>
    <t>ii Crash Trinkglas geriffelt</t>
  </si>
  <si>
    <t>ii Crash Wasserglas Birnenform</t>
  </si>
  <si>
    <t>ii Crash Weinflasche 0,7L</t>
  </si>
  <si>
    <t>ii Crash Weinflasche 0,7L glasklar</t>
  </si>
  <si>
    <t>ii Crash Weinflasche 1L</t>
  </si>
  <si>
    <t>ii Crash Weinflasche Braun 0,7L</t>
  </si>
  <si>
    <t>ii Crash Weinflasche Pinot Grigio Braun</t>
  </si>
  <si>
    <t>ii Crash Whiskyflasche "Madeira"</t>
  </si>
  <si>
    <t>ii Crash Whiskyflasche Jonny Walker 4-eckig</t>
  </si>
  <si>
    <t>ii Crash Whiskyflasche Madeira"" braun"</t>
  </si>
  <si>
    <t>ii Crash Whiskyflasche White Horse braun</t>
  </si>
  <si>
    <t>ii Crash Whiskyflasche White Horse glasklar</t>
  </si>
  <si>
    <t>ii Crash Whiskyflasche White Horse grün</t>
  </si>
  <si>
    <t>ii Crash Wodkaflasche Eristoff</t>
  </si>
  <si>
    <t>ii Crash Wodkaflasche Stolichnaya 0,7l</t>
  </si>
  <si>
    <t>ii Crash Bierflasche Grün Heineken 0,33L</t>
  </si>
  <si>
    <t>ii Crash Bierglas Old Straight Pint 0,5L 16,8cm</t>
  </si>
  <si>
    <t>ii Crash Bierglas Pint 0,5L 17,7cm</t>
  </si>
  <si>
    <t>ii Crash Bierkrug 0,5l glasklar</t>
  </si>
  <si>
    <t>ii Crash Bierkrug 0,5l Steingut</t>
  </si>
  <si>
    <t>ii Crash Bierkrug 1L bombiert 20,2cm</t>
  </si>
  <si>
    <t>ii Crash Bierkrug 1L glatt 20cm</t>
  </si>
  <si>
    <t>ii Crash Bierkrug 1L Steingut</t>
  </si>
  <si>
    <t>ii Crash Bierkrug bauchig 0,3L</t>
  </si>
  <si>
    <t>ii Crash Bierkrug bauchig 0,5L</t>
  </si>
  <si>
    <t>ii Crash Bierkrug bombiert 0,5L</t>
  </si>
  <si>
    <t>ii Crash Bierkrug gerippt 0,5L 13,5cm</t>
  </si>
  <si>
    <t>ii Crash Bierkrug gerippt 0,5L 18,3cm</t>
  </si>
  <si>
    <t>ii Crash Bierkrug gerippt 1L</t>
  </si>
  <si>
    <t>ii Crash Bierkrug gerippt-bombiert 0,5L</t>
  </si>
  <si>
    <t>ii Crash Champagnerflasche 29cm x 9,7cm</t>
  </si>
  <si>
    <t>ii Crash Cherry Karaffe</t>
  </si>
  <si>
    <t>ii Crash Cocktailglas/Eiskaffeeglas</t>
  </si>
  <si>
    <t>ii Crash Cognac Schwenker</t>
  </si>
  <si>
    <t>ii Crash Cointreau-Flasche</t>
  </si>
  <si>
    <t>ii Crash Dachziegel schwarz 27cm x 18cm</t>
  </si>
  <si>
    <t>ii Crash Einmachglas 0,5L 15cm</t>
  </si>
  <si>
    <t>ii Crash Einmachglas 1L 15cm</t>
  </si>
  <si>
    <t>ii Crash Einmachglas 2L 20cm</t>
  </si>
  <si>
    <t>ii Crash Erlenmeyerkolben 1000ml 22cm</t>
  </si>
  <si>
    <t>ii Crash Glasschüssel 10,5cm x 26cm</t>
  </si>
  <si>
    <t>ii Crash Glühbirne groß 28 x 14,5cm</t>
  </si>
  <si>
    <t>ii Crash Glühbirne klein E-27 Gew. matt</t>
  </si>
  <si>
    <t>ii Crash Glühbirne Standard  9,7cm</t>
  </si>
  <si>
    <t>ii Crash Glühbirne Standard Matt  9,7cm</t>
  </si>
  <si>
    <t>ii Crash Goldfischglas 15,5cm x 16,5cm</t>
  </si>
  <si>
    <t>ii Crash Guiness Bierglas 0,5L</t>
  </si>
  <si>
    <t>ii Crash Italienische Karaffe</t>
  </si>
  <si>
    <t>ii Crash Jugendstil-Karaffe</t>
  </si>
  <si>
    <t>ii Crash Kalifornische Karaffe 1L</t>
  </si>
  <si>
    <t>ii Crash Karaffe "10-eckig"</t>
  </si>
  <si>
    <t>ii Crash Karaffe Kegelform geschliffen</t>
  </si>
  <si>
    <t>ii Crash Keramikschüssel 11,5cm x 24,5vm</t>
  </si>
  <si>
    <t>ii Crash Ketchupflasche 25cm</t>
  </si>
  <si>
    <t>ii Crash Kristallkaraffe "Rautenschliff"</t>
  </si>
  <si>
    <t>ii Crash Kristallkaraffe "Würfelschliff"</t>
  </si>
  <si>
    <t>ii Crash Kugellampe geschliffen  14cm x 15cm</t>
  </si>
  <si>
    <t>ii Crash Kännchen-Karaffe</t>
  </si>
  <si>
    <t>ii Crash Laborflasche 1000ml 20 x 10,8cm</t>
  </si>
  <si>
    <t>ii Crash Laborflasche 500ml 16,5 x 8,7cm</t>
  </si>
  <si>
    <t>ii Crash Laborflasche Verschluss/Stopfen 1000ml</t>
  </si>
  <si>
    <t>ii Crash Laborflasche Verschluss/Stopfen 500ml</t>
  </si>
  <si>
    <t>ii Crash Lampenglas/Sturmlampe 12,5cm x 11,5cm</t>
  </si>
  <si>
    <t>ii Crash Lampenschale 11,5cm x 16,8cm</t>
  </si>
  <si>
    <t>ii Crash Longdrinkglas Rautenschliff 13cm</t>
  </si>
  <si>
    <t>ii Crash Martinischale/Cocktailglas</t>
  </si>
  <si>
    <t>ii Crash Mineralwasserflasche 0,7L</t>
  </si>
  <si>
    <t>ii Crash Mineralwasserflasche 1L</t>
  </si>
  <si>
    <t>ii Crash Parfum-Flasche "Jean Patou"</t>
  </si>
  <si>
    <t>ii Crash Portweinglas</t>
  </si>
  <si>
    <t>ii Crash Portweinkaraffe</t>
  </si>
  <si>
    <t>ii Crash Porzellanschale 10cm x 21cm</t>
  </si>
  <si>
    <t>ii Crash Reagenzglas (Eprouvette) 17,5cm</t>
  </si>
  <si>
    <t>ii Crash Ritterweinkelch</t>
  </si>
  <si>
    <t>ii Crash Rumflasche "Captain Morgan"</t>
  </si>
  <si>
    <t>ii Crash Römerweinglas 1/8 L</t>
  </si>
  <si>
    <t>ii Crash Saft/Wasserglas 10cm</t>
  </si>
  <si>
    <t>ii Crash Saftglas/Longdrink</t>
  </si>
  <si>
    <t>ii Crash Saftglas/Longdrink geschliffen 13cm</t>
  </si>
  <si>
    <t>ii Crash Saftglas/Longdrink mit Sternboden 13,6cm</t>
  </si>
  <si>
    <t>ii Crash Scheibe 26cm x 35cm</t>
  </si>
  <si>
    <t>ii Crash Scheibe 50cm x 50cm</t>
  </si>
  <si>
    <t>ii Crash Scheibe 80cm x 80cm</t>
  </si>
  <si>
    <t>ii Crash Scheibe Sondergröße 15cm x 39cm</t>
  </si>
  <si>
    <t>ii Crash Scheibe Sondergröße 30cm x 30cm</t>
  </si>
  <si>
    <t>ii Crash Scheibe Sondergröße 33 cm x 39,5cm</t>
  </si>
  <si>
    <t>ii Crash Scheibe Sondergröße 39 x 58,5cm</t>
  </si>
  <si>
    <t>ii Crash Scheibe Sondergröße 41 x 95cm</t>
  </si>
  <si>
    <t>ii Crash Scheibe Sondergröße 70cm x 120cm</t>
  </si>
  <si>
    <t>ii Crash Scheibe Standard 33cm x 45cm</t>
  </si>
  <si>
    <t>ii Crash Schnapsflasche 200ml</t>
  </si>
  <si>
    <t>ii Crash Schnapsflasche 500ml</t>
  </si>
  <si>
    <t>ii Crash Schnapsglas 7cm x 4,3cm</t>
  </si>
  <si>
    <t>ii Crash Schnapsglas Stamperl 7,7cm x 4,9cm</t>
  </si>
  <si>
    <t>ii Crash Schnapsglas Standard 8,5cm x 5,2cm</t>
  </si>
  <si>
    <t>ii Crash Sektflasche 30cm</t>
  </si>
  <si>
    <t>ii Crash Sektflasche Piccolo</t>
  </si>
  <si>
    <t>ii Crash Sektflöte</t>
  </si>
  <si>
    <t>ii Crash Sektflöte eckig geschliffen 20cm</t>
  </si>
  <si>
    <t>ii Crash Sektglas 16,2cm</t>
  </si>
  <si>
    <t>ii Crash Sektglas 22cm</t>
  </si>
  <si>
    <t>ii Crash Sektglas gerippt 22,5cm</t>
  </si>
  <si>
    <t>ii Crash Sektglas langstiel konisch 19,5cm</t>
  </si>
  <si>
    <t>ii Crash Sektglas Tulpe 22,5cm</t>
  </si>
  <si>
    <t>ii Crash Sektschale 15cm x 11,2cm</t>
  </si>
  <si>
    <t>ii Crash Sonderanfertigung Weinschale</t>
  </si>
  <si>
    <t>ii Crash Teeglas/Eiskaffeeglas 14,3cm</t>
  </si>
  <si>
    <t>ii Crash Teekanne</t>
  </si>
  <si>
    <t>ii Crash Telefonhörer 22xm x 4cm</t>
  </si>
  <si>
    <t>ii Crash Trinkhorn (Nibelungen) 31,5cm x 12,5cm</t>
  </si>
  <si>
    <t>ii Crash Wasser-Saft-Karaffe</t>
  </si>
  <si>
    <t>ii Crash Wasserkrug 1L</t>
  </si>
  <si>
    <t>ii Crash Weihnachtsbaumkugel 6cm</t>
  </si>
  <si>
    <t>ii Crash Weihnachtsbaumkugel 8cm</t>
  </si>
  <si>
    <t>ii Crash Weinbecher Steingut 8 x 8cm</t>
  </si>
  <si>
    <t>ii Crash Weinflasche 0,75L</t>
  </si>
  <si>
    <t>ii Crash Weinglas 1/4L mit Henkel</t>
  </si>
  <si>
    <t>ii Crash Weinglas hoch (18,5cm)</t>
  </si>
  <si>
    <t>ii Crash Weinglas mit Schliff 19cm</t>
  </si>
  <si>
    <t>ii Crash Weinglas mit Stiel II 13,5cm</t>
  </si>
  <si>
    <t>ii Crash Weinglas mit Stil I</t>
  </si>
  <si>
    <t>ii Crash Weinglas Tulpe 19,5cm</t>
  </si>
  <si>
    <t>ii Crash Weinkaraffe 25,5cm</t>
  </si>
  <si>
    <t>ii Crash Weinkelch Fischreihermotiv 15 x 9cm</t>
  </si>
  <si>
    <t>ii Crash Weinkelch Hirschmotiv 15,5 x 8cm</t>
  </si>
  <si>
    <t>ii Crash Weinkelch Pferdemotiv 17 x 8,5cm</t>
  </si>
  <si>
    <t>ii Crash Weinkrug Steingut 1L</t>
  </si>
  <si>
    <t>ii Crash Weizenbierglas 0,5L 22cm</t>
  </si>
  <si>
    <t>ii Crash Whisky-Saftbecher geschliffen 11cm</t>
  </si>
  <si>
    <t>ii Crash Whiskyflasche Jack Daniel's</t>
  </si>
  <si>
    <t>ii Crash Whiskyglas 8 eckig</t>
  </si>
  <si>
    <t>ii Crash Whiskyglas geschliffen 9,3cm</t>
  </si>
  <si>
    <t>ii Crash Aschenbecher 4-eckig</t>
  </si>
  <si>
    <t>ii Crash Aschenbecher 8-eckig</t>
  </si>
  <si>
    <t>ii Crash Aschenbecher Kristall</t>
  </si>
  <si>
    <t>ii Crash Aschenbecher Rund Rauchglas</t>
  </si>
  <si>
    <t>ii Crash Aschenbecher Rund Weiß</t>
  </si>
  <si>
    <t>ii Crash Bleikristallvase "Kugelform"</t>
  </si>
  <si>
    <t>ii Crash Blumentopf I 10,5cm x 12cm</t>
  </si>
  <si>
    <t>ii Crash Blumentopf II 19cm x 21,5cm</t>
  </si>
  <si>
    <t>ii Crash China-Vase groß 36,5cm x 17,5cm</t>
  </si>
  <si>
    <t>ii Crash China-Vase mittel 22,5 cm</t>
  </si>
  <si>
    <t>ii Crash Tafel-Teller weiß</t>
  </si>
  <si>
    <t>ii Crash Tasse I weiß</t>
  </si>
  <si>
    <t>ii Crash Tasse II weiß</t>
  </si>
  <si>
    <t>ii Crash Tasse III weiß</t>
  </si>
  <si>
    <t>ii Crash Untertasse I weiß</t>
  </si>
  <si>
    <t>ii Crash Untertasse II weiß</t>
  </si>
  <si>
    <t>ii Crash Untertasse III weiß</t>
  </si>
  <si>
    <t>ii Crash Vase "bauchig-groß"</t>
  </si>
  <si>
    <t>ii Crash Vase "bauchig-klein"</t>
  </si>
  <si>
    <t>ii Crash Vase "bauchig-mittel"</t>
  </si>
  <si>
    <t>ii Crash Vase "Kaiservase"</t>
  </si>
  <si>
    <t>ii Crash Vase "Kleopatra"</t>
  </si>
  <si>
    <t>ii Crash Vase "schlank"</t>
  </si>
  <si>
    <t>ii Crash Vase Bleikristallvase "Classic"</t>
  </si>
  <si>
    <t>ii Crash Vase Bleikristallvase "Kugelform"</t>
  </si>
  <si>
    <t>ii Crash Vase Bleikristallvase "Pokal"</t>
  </si>
  <si>
    <t>ii Crash Vase Bleikristallvase "Tulpe I"</t>
  </si>
  <si>
    <t>ii Crash Vase Bleikristallvase "Tulpe II"</t>
  </si>
  <si>
    <t>ii Crash Vase Bleikristallvase "Tulpe III"</t>
  </si>
  <si>
    <t>ii Crash Vase Bleikristallvase klein 11 x 8cm</t>
  </si>
  <si>
    <t>ii Crash Vase Glasvase "schlank"</t>
  </si>
  <si>
    <t>ii Crash Vase Standard 27,7cm x 12,8</t>
  </si>
  <si>
    <t>ii Crash Vase weiß</t>
  </si>
  <si>
    <t>ii Crash Vase weiß II</t>
  </si>
  <si>
    <t>ii Crash Vase weiß III</t>
  </si>
  <si>
    <t>ii Crash Biedermeier "Kakaomädchen"</t>
  </si>
  <si>
    <t>ii Crash Biedermeier "Mädchen"</t>
  </si>
  <si>
    <t>ii Crash Blauchlichtlampe Polizei BRD</t>
  </si>
  <si>
    <t>Artikelbezeichnung</t>
  </si>
  <si>
    <t>Wildhagen 104 - 33619 Bielefeld - Tel: 0521/25270554 - Fax: 0521/25270556</t>
  </si>
  <si>
    <t>Irrtum und Änderungen vorbehalten - es gelten die allg Geschäftsbedingungen</t>
  </si>
  <si>
    <t>Preis Stück netto</t>
  </si>
  <si>
    <t>www.igniting-ideas.de - info@igniting-ideas.de, Nettopreise</t>
  </si>
  <si>
    <t>CRASHGLAS  |  SORTIMENT Preisliste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</si>
</sst>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5" x14ac:knownFonts="1">
    <font>
      <sz val="11"/>
      <color rgb="FF000000"/>
      <name val="Aptos Narrow"/>
      <family val="2"/>
      <charset val="1"/>
    </font>
    <font>
      <b/>
      <sz val="20"/>
      <color rgb="FFFFFFFF"/>
      <name val="Arial"/>
      <charset val="1"/>
    </font>
    <font>
      <sz val="11"/>
      <color rgb="FF617287"/>
      <name val="Arial"/>
      <charset val="1"/>
    </font>
    <font>
      <b/>
      <sz val="9"/>
      <color rgb="FF617287"/>
      <name val="Arial"/>
      <charset val="1"/>
    </font>
    <font>
      <b/>
      <sz val="22"/>
      <color rgb="FF20334D"/>
      <name val="Arial"/>
      <charset val="1"/>
    </font>
    <font>
      <b/>
      <sz val="11"/>
      <color rgb="FF142B4A"/>
      <name val="Arial"/>
      <charset val="1"/>
    </font>
    <font>
      <b/>
      <sz val="10"/>
      <color rgb="FFFFFFFF"/>
      <name val="Arial"/>
      <charset val="1"/>
    </font>
    <font>
      <b/>
      <sz val="10"/>
      <color rgb="FF20334D"/>
      <name val="Arial"/>
      <charset val="1"/>
    </font>
    <font>
      <sz val="10"/>
      <color rgb="FF20334D"/>
      <name val="Arial"/>
      <charset val="1"/>
    </font>
    <font>
      <b/>
      <sz val="10"/>
      <color rgb="FF142B4A"/>
      <name val="Arial"/>
      <charset val="1"/>
    </font>
    <font>
      <i/>
      <sz val="9"/>
      <color rgb="FF617287"/>
      <name val="Arial"/>
      <charset val="1"/>
    </font>
    <font>
      <b/>
      <sz val="18"/>
      <color rgb="FFFFFFFF"/>
      <name val="Arial"/>
      <charset val="1"/>
    </font>
    <font>
      <i/>
      <sz val="10"/>
      <color rgb="FF617287"/>
      <name val="Arial"/>
      <charset val="1"/>
    </font>
    <font>
      <sz val="9"/>
      <color rgb="FF168A8A"/>
      <name val="Arial"/>
      <charset val="1"/>
    </font>
    <font>
      <sz val="8"/>
      <color indexed="55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AFCFD"/>
      </patternFill>
    </fill>
    <fill>
      <patternFill patternType="solid">
        <fgColor rgb="FF142B4A"/>
        <bgColor rgb="FF20334D"/>
      </patternFill>
    </fill>
    <fill>
      <patternFill patternType="solid">
        <fgColor rgb="FF168A8A"/>
        <bgColor rgb="FF008080"/>
      </patternFill>
    </fill>
    <fill>
      <patternFill patternType="solid">
        <fgColor rgb="FFF26B5E"/>
        <bgColor rgb="FFFF6600"/>
      </patternFill>
    </fill>
    <fill>
      <patternFill patternType="solid">
        <fgColor rgb="FFCFE9F7"/>
        <bgColor rgb="FFD8F0EC"/>
      </patternFill>
    </fill>
    <fill>
      <patternFill patternType="solid">
        <fgColor rgb="FFD8F0EC"/>
        <bgColor rgb="FFDDF4F2"/>
      </patternFill>
    </fill>
    <fill>
      <patternFill patternType="solid">
        <fgColor rgb="FFE5DFF5"/>
        <bgColor rgb="FFE5EAEE"/>
      </patternFill>
    </fill>
    <fill>
      <patternFill patternType="solid">
        <fgColor rgb="FFFBE0DB"/>
        <bgColor rgb="FFFFF0C5"/>
      </patternFill>
    </fill>
    <fill>
      <patternFill patternType="solid">
        <fgColor rgb="FFFFF0C5"/>
        <bgColor rgb="FFFBE0DB"/>
      </patternFill>
    </fill>
    <fill>
      <patternFill patternType="solid">
        <fgColor rgb="FFE5EAEE"/>
        <bgColor rgb="FFEAF3FA"/>
      </patternFill>
    </fill>
    <fill>
      <patternFill patternType="solid">
        <fgColor rgb="FFEAF3FA"/>
        <bgColor rgb="FFDDF4F2"/>
      </patternFill>
    </fill>
    <fill>
      <patternFill patternType="solid">
        <fgColor rgb="FFFAFCFD"/>
        <bgColor rgb="FFF9F9F9"/>
      </patternFill>
    </fill>
    <fill>
      <patternFill patternType="solid">
        <fgColor rgb="FFDDF4F2"/>
        <bgColor rgb="FFD8F0EC"/>
      </patternFill>
    </fill>
  </fills>
  <borders count="6">
    <border>
      <left/>
      <right/>
      <top/>
      <bottom/>
      <diagonal/>
    </border>
    <border>
      <left style="thin">
        <color rgb="FFD7E0E8"/>
      </left>
      <right style="thin">
        <color rgb="FFD7E0E8"/>
      </right>
      <top style="thin">
        <color rgb="FFD7E0E8"/>
      </top>
      <bottom style="thin">
        <color rgb="FFD7E0E8"/>
      </bottom>
      <diagonal/>
    </border>
    <border>
      <left/>
      <right/>
      <top/>
      <bottom style="thin">
        <color rgb="FFD7E0E8"/>
      </bottom>
      <diagonal/>
    </border>
    <border>
      <left/>
      <right/>
      <top style="medium">
        <color rgb="FF168A8A"/>
      </top>
      <bottom/>
      <diagonal/>
    </border>
    <border>
      <left/>
      <right/>
      <top/>
      <bottom style="medium">
        <color rgb="FF142B4A"/>
      </bottom>
      <diagonal/>
    </border>
    <border>
      <left/>
      <right/>
      <top style="medium">
        <color rgb="FF168A8A"/>
      </top>
      <bottom style="thin">
        <color rgb="FFD7E0E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6" fillId="4" borderId="0" xfId="0" applyFont="1" applyFill="1" applyAlignment="1">
      <alignment horizontal="center"/>
    </xf>
    <xf numFmtId="0" fontId="7" fillId="6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9" fontId="8" fillId="2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left" vertical="center"/>
    </xf>
    <xf numFmtId="0" fontId="7" fillId="10" borderId="2" xfId="0" applyFont="1" applyFill="1" applyBorder="1" applyAlignment="1">
      <alignment horizontal="left" vertical="center"/>
    </xf>
    <xf numFmtId="0" fontId="7" fillId="11" borderId="2" xfId="0" applyFont="1" applyFill="1" applyBorder="1" applyAlignment="1">
      <alignment horizontal="left" vertical="center"/>
    </xf>
    <xf numFmtId="0" fontId="9" fillId="12" borderId="3" xfId="0" applyFont="1" applyFill="1" applyBorder="1"/>
    <xf numFmtId="9" fontId="9" fillId="12" borderId="3" xfId="0" applyNumberFormat="1" applyFont="1" applyFill="1" applyBorder="1"/>
    <xf numFmtId="0" fontId="6" fillId="4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vertical="center"/>
    </xf>
    <xf numFmtId="1" fontId="8" fillId="13" borderId="5" xfId="0" applyNumberFormat="1" applyFont="1" applyFill="1" applyBorder="1" applyAlignment="1">
      <alignment vertical="center"/>
    </xf>
    <xf numFmtId="0" fontId="8" fillId="13" borderId="5" xfId="0" applyFont="1" applyFill="1" applyBorder="1" applyAlignment="1">
      <alignment vertical="center" wrapText="1"/>
    </xf>
    <xf numFmtId="0" fontId="8" fillId="13" borderId="5" xfId="0" applyFont="1" applyFill="1" applyBorder="1" applyAlignment="1">
      <alignment vertical="center"/>
    </xf>
    <xf numFmtId="164" fontId="8" fillId="13" borderId="5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  <xf numFmtId="1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1" fontId="8" fillId="13" borderId="2" xfId="0" applyNumberFormat="1" applyFont="1" applyFill="1" applyBorder="1" applyAlignment="1">
      <alignment vertical="center"/>
    </xf>
    <xf numFmtId="0" fontId="8" fillId="13" borderId="2" xfId="0" applyFont="1" applyFill="1" applyBorder="1" applyAlignment="1">
      <alignment vertical="center" wrapText="1"/>
    </xf>
    <xf numFmtId="0" fontId="8" fillId="13" borderId="2" xfId="0" applyFont="1" applyFill="1" applyBorder="1" applyAlignment="1">
      <alignment vertical="center"/>
    </xf>
    <xf numFmtId="164" fontId="8" fillId="13" borderId="2" xfId="0" applyNumberFormat="1" applyFont="1" applyFill="1" applyBorder="1" applyAlignment="1">
      <alignment vertical="center"/>
    </xf>
    <xf numFmtId="0" fontId="7" fillId="7" borderId="5" xfId="0" applyFont="1" applyFill="1" applyBorder="1" applyAlignment="1">
      <alignment vertical="center"/>
    </xf>
    <xf numFmtId="0" fontId="7" fillId="7" borderId="2" xfId="0" applyFont="1" applyFill="1" applyBorder="1" applyAlignment="1">
      <alignment vertical="center"/>
    </xf>
    <xf numFmtId="0" fontId="7" fillId="8" borderId="5" xfId="0" applyFont="1" applyFill="1" applyBorder="1" applyAlignment="1">
      <alignment vertical="center"/>
    </xf>
    <xf numFmtId="1" fontId="8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0" fontId="7" fillId="8" borderId="2" xfId="0" applyFont="1" applyFill="1" applyBorder="1" applyAlignment="1">
      <alignment vertical="center"/>
    </xf>
    <xf numFmtId="0" fontId="7" fillId="9" borderId="5" xfId="0" applyFont="1" applyFill="1" applyBorder="1" applyAlignment="1">
      <alignment vertical="center"/>
    </xf>
    <xf numFmtId="0" fontId="7" fillId="9" borderId="2" xfId="0" applyFont="1" applyFill="1" applyBorder="1" applyAlignment="1">
      <alignment vertical="center"/>
    </xf>
    <xf numFmtId="0" fontId="7" fillId="10" borderId="5" xfId="0" applyFont="1" applyFill="1" applyBorder="1" applyAlignment="1">
      <alignment vertical="center"/>
    </xf>
    <xf numFmtId="0" fontId="7" fillId="10" borderId="2" xfId="0" applyFont="1" applyFill="1" applyBorder="1" applyAlignment="1">
      <alignment vertical="center"/>
    </xf>
    <xf numFmtId="0" fontId="7" fillId="11" borderId="5" xfId="0" applyFont="1" applyFill="1" applyBorder="1" applyAlignment="1">
      <alignment vertical="center"/>
    </xf>
    <xf numFmtId="0" fontId="7" fillId="11" borderId="2" xfId="0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13" fillId="14" borderId="0" xfId="0" applyFont="1" applyFill="1" applyAlignment="1">
      <alignment vertical="center"/>
    </xf>
    <xf numFmtId="0" fontId="0" fillId="0" borderId="0" xfId="0"/>
    <xf numFmtId="0" fontId="10" fillId="2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" fontId="4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left"/>
    </xf>
    <xf numFmtId="164" fontId="4" fillId="0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6">
    <dxf>
      <fill>
        <patternFill>
          <bgColor rgb="FFE5EAEE"/>
        </patternFill>
      </fill>
    </dxf>
    <dxf>
      <fill>
        <patternFill>
          <bgColor rgb="FFFFF0C5"/>
        </patternFill>
      </fill>
    </dxf>
    <dxf>
      <fill>
        <patternFill>
          <bgColor rgb="FFFBE0DB"/>
        </patternFill>
      </fill>
    </dxf>
    <dxf>
      <fill>
        <patternFill>
          <bgColor rgb="FFE5DFF5"/>
        </patternFill>
      </fill>
    </dxf>
    <dxf>
      <fill>
        <patternFill>
          <bgColor rgb="FFD8F0EC"/>
        </patternFill>
      </fill>
    </dxf>
    <dxf>
      <fill>
        <patternFill>
          <bgColor rgb="FFCFE9F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AFCFD"/>
      <rgbColor rgb="FFFF00FF"/>
      <rgbColor rgb="FF00FFFF"/>
      <rgbColor rgb="FF800000"/>
      <rgbColor rgb="FF008000"/>
      <rgbColor rgb="FF000080"/>
      <rgbColor rgb="FF808000"/>
      <rgbColor rgb="FF800080"/>
      <rgbColor rgb="FF168A8A"/>
      <rgbColor rgb="FFD7E0E8"/>
      <rgbColor rgb="FF878787"/>
      <rgbColor rgb="FFEAF3FA"/>
      <rgbColor rgb="FFC0504D"/>
      <rgbColor rgb="FFFFF0C5"/>
      <rgbColor rgb="FFDDF4F2"/>
      <rgbColor rgb="FF660066"/>
      <rgbColor rgb="FFF26B5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8F0EC"/>
      <rgbColor rgb="FFCFE9F7"/>
      <rgbColor rgb="FFF9F9F9"/>
      <rgbColor rgb="FFE5DFF5"/>
      <rgbColor rgb="FFFBE0DB"/>
      <rgbColor rgb="FFE5EAEE"/>
      <rgbColor rgb="FFF4C95D"/>
      <rgbColor rgb="FF4F81BD"/>
      <rgbColor rgb="FF4BACC6"/>
      <rgbColor rgb="FF9BBB59"/>
      <rgbColor rgb="FFFFCC00"/>
      <rgbColor rgb="FFF79646"/>
      <rgbColor rgb="FFFF6600"/>
      <rgbColor rgb="FF617287"/>
      <rgbColor rgb="FF8064A2"/>
      <rgbColor rgb="FF142B4A"/>
      <rgbColor rgb="FF339966"/>
      <rgbColor rgb="FF003300"/>
      <rgbColor rgb="FF333300"/>
      <rgbColor rgb="FF993300"/>
      <rgbColor rgb="FF993366"/>
      <rgbColor rgb="FF333399"/>
      <rgbColor rgb="FF20334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Sortiment auf einen Blick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90445532"/>
        <c:axId val="22469604"/>
      </c:barChart>
      <c:catAx>
        <c:axId val="90445532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Anzahl Artikel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2469604"/>
        <c:crosses val="autoZero"/>
        <c:auto val="1"/>
        <c:lblAlgn val="ctr"/>
        <c:lblOffset val="100"/>
        <c:noMultiLvlLbl val="0"/>
      </c:catAx>
      <c:valAx>
        <c:axId val="22469604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044553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220981</xdr:colOff>
      <xdr:row>9</xdr:row>
      <xdr:rowOff>1</xdr:rowOff>
    </xdr:from>
    <xdr:to>
      <xdr:col>5</xdr:col>
      <xdr:colOff>0</xdr:colOff>
      <xdr:row>9</xdr:row>
      <xdr:rowOff>76201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923924</xdr:colOff>
      <xdr:row>4</xdr:row>
      <xdr:rowOff>29610</xdr:rowOff>
    </xdr:from>
    <xdr:to>
      <xdr:col>9</xdr:col>
      <xdr:colOff>0</xdr:colOff>
      <xdr:row>4</xdr:row>
      <xdr:rowOff>245993</xdr:rowOff>
    </xdr:to>
    <xdr:pic>
      <xdr:nvPicPr>
        <xdr:cNvPr id="3" name="Bild 6">
          <a:extLst>
            <a:ext uri="{FF2B5EF4-FFF2-40B4-BE49-F238E27FC236}">
              <a16:creationId xmlns:a16="http://schemas.microsoft.com/office/drawing/2014/main" id="{826C453F-631E-45AA-99FF-2C320BE12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4" y="1391685"/>
          <a:ext cx="1809751" cy="2163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628650</xdr:colOff>
      <xdr:row>3</xdr:row>
      <xdr:rowOff>38100</xdr:rowOff>
    </xdr:to>
    <xdr:pic>
      <xdr:nvPicPr>
        <xdr:cNvPr id="2" name="Bild 6">
          <a:extLst>
            <a:ext uri="{FF2B5EF4-FFF2-40B4-BE49-F238E27FC236}">
              <a16:creationId xmlns:a16="http://schemas.microsoft.com/office/drawing/2014/main" id="{F96FBE6F-FE35-42AA-A24B-5769D0632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"/>
          <a:ext cx="2628900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42B4A"/>
    <pageSetUpPr fitToPage="1"/>
  </sheetPr>
  <dimension ref="A1:L25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I10" sqref="I10"/>
    </sheetView>
  </sheetViews>
  <sheetFormatPr baseColWidth="10" defaultColWidth="8.5703125" defaultRowHeight="15" x14ac:dyDescent="0.25"/>
  <cols>
    <col min="1" max="1" width="3" customWidth="1"/>
    <col min="2" max="2" width="17" customWidth="1"/>
    <col min="3" max="4" width="12" customWidth="1"/>
    <col min="5" max="5" width="4" customWidth="1"/>
    <col min="6" max="7" width="14" customWidth="1"/>
    <col min="8" max="8" width="15" customWidth="1"/>
    <col min="9" max="9" width="12" customWidth="1"/>
    <col min="10" max="10" width="1.28515625" customWidth="1"/>
    <col min="11" max="11" width="14" hidden="1" customWidth="1"/>
    <col min="12" max="12" width="3" customWidth="1"/>
  </cols>
  <sheetData>
    <row r="1" spans="1:12" ht="2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9.75" customHeight="1" x14ac:dyDescent="0.25">
      <c r="A2" s="1"/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1"/>
    </row>
    <row r="3" spans="1:12" ht="24" customHeight="1" x14ac:dyDescent="0.25">
      <c r="A3" s="1"/>
      <c r="B3" s="50" t="s">
        <v>1</v>
      </c>
      <c r="C3" s="50"/>
      <c r="D3" s="50"/>
      <c r="E3" s="50"/>
      <c r="F3" s="50"/>
      <c r="G3" s="50"/>
      <c r="H3" s="50"/>
      <c r="I3" s="50"/>
      <c r="J3" s="50"/>
      <c r="K3" s="50"/>
      <c r="L3" s="1"/>
    </row>
    <row r="4" spans="1:12" ht="21.75" customHeight="1" x14ac:dyDescent="0.25">
      <c r="A4" s="1"/>
      <c r="B4" s="1"/>
      <c r="C4" s="2" t="s">
        <v>2</v>
      </c>
      <c r="D4" s="1"/>
      <c r="E4" s="1"/>
      <c r="F4" s="2" t="s">
        <v>3</v>
      </c>
      <c r="G4" s="1"/>
      <c r="H4" s="1"/>
      <c r="I4" s="2"/>
      <c r="J4" s="1"/>
      <c r="K4" s="1"/>
      <c r="L4" s="1"/>
    </row>
    <row r="5" spans="1:12" ht="21.75" customHeight="1" x14ac:dyDescent="0.25">
      <c r="A5" s="1"/>
      <c r="B5" s="51">
        <f>COUNTA(Sortiment!$B$6:$B$196)</f>
        <v>191</v>
      </c>
      <c r="C5" s="51"/>
      <c r="D5" s="1"/>
      <c r="E5" s="52">
        <f>COUNTA(B12:B17)</f>
        <v>6</v>
      </c>
      <c r="F5" s="52"/>
      <c r="G5" s="1"/>
      <c r="H5" s="54"/>
      <c r="I5" s="54"/>
      <c r="J5" s="1"/>
      <c r="K5" s="1"/>
      <c r="L5" s="1"/>
    </row>
    <row r="6" spans="1:12" ht="21.75" customHeight="1" x14ac:dyDescent="0.25">
      <c r="A6" s="1"/>
      <c r="B6" s="51"/>
      <c r="C6" s="51"/>
      <c r="D6" s="1"/>
      <c r="E6" s="52"/>
      <c r="F6" s="52"/>
      <c r="G6" s="1"/>
      <c r="H6" s="54"/>
      <c r="I6" s="54"/>
      <c r="J6" s="1"/>
      <c r="K6" s="1"/>
      <c r="L6" s="1"/>
    </row>
    <row r="7" spans="1:12" ht="21.75" customHeight="1" x14ac:dyDescent="0.25">
      <c r="A7" s="1"/>
      <c r="B7" s="51"/>
      <c r="C7" s="51"/>
      <c r="D7" s="1"/>
      <c r="E7" s="52"/>
      <c r="F7" s="52"/>
      <c r="G7" s="1"/>
      <c r="H7" s="54"/>
      <c r="I7" s="54"/>
      <c r="J7" s="1"/>
      <c r="K7" s="1"/>
      <c r="L7" s="1"/>
    </row>
    <row r="8" spans="1:12" ht="21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1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1.75" customHeight="1" x14ac:dyDescent="0.25">
      <c r="A10" s="1"/>
      <c r="B10" s="3" t="s">
        <v>4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1.75" customHeight="1" x14ac:dyDescent="0.25">
      <c r="A11" s="1"/>
      <c r="B11" s="4" t="s">
        <v>5</v>
      </c>
      <c r="C11" s="4" t="s">
        <v>6</v>
      </c>
      <c r="D11" s="4" t="s">
        <v>7</v>
      </c>
      <c r="E11" s="1"/>
      <c r="F11" s="1"/>
      <c r="G11" s="1"/>
      <c r="H11" s="1"/>
      <c r="I11" s="1"/>
      <c r="J11" s="1"/>
      <c r="K11" s="1"/>
      <c r="L11" s="1"/>
    </row>
    <row r="12" spans="1:12" ht="21.75" customHeight="1" x14ac:dyDescent="0.25">
      <c r="A12" s="1"/>
      <c r="B12" s="5" t="s">
        <v>8</v>
      </c>
      <c r="C12" s="6">
        <f>COUNTIF(Sortiment!$A$6:$A$196,B12)</f>
        <v>48</v>
      </c>
      <c r="D12" s="7">
        <f t="shared" ref="D12:D17" si="0">C12/$C$18</f>
        <v>0.2513089005235602</v>
      </c>
      <c r="E12" s="1"/>
      <c r="F12" s="1"/>
      <c r="G12" s="1"/>
      <c r="H12" s="1"/>
      <c r="I12" s="1"/>
      <c r="J12" s="1"/>
      <c r="K12" s="1"/>
      <c r="L12" s="1"/>
    </row>
    <row r="13" spans="1:12" ht="21.75" customHeight="1" x14ac:dyDescent="0.25">
      <c r="A13" s="1"/>
      <c r="B13" s="8" t="s">
        <v>9</v>
      </c>
      <c r="C13" s="6">
        <f>COUNTIF(Sortiment!$A$6:$A$196,B13)</f>
        <v>47</v>
      </c>
      <c r="D13" s="7">
        <f t="shared" si="0"/>
        <v>0.24607329842931938</v>
      </c>
      <c r="E13" s="1"/>
      <c r="F13" s="1"/>
      <c r="G13" s="1"/>
      <c r="H13" s="1"/>
      <c r="I13" s="1"/>
      <c r="J13" s="1"/>
      <c r="K13" s="1"/>
      <c r="L13" s="1"/>
    </row>
    <row r="14" spans="1:12" ht="21.75" customHeight="1" x14ac:dyDescent="0.25">
      <c r="A14" s="1"/>
      <c r="B14" s="9" t="s">
        <v>10</v>
      </c>
      <c r="C14" s="6">
        <f>COUNTIF(Sortiment!$A$6:$A$196,B14)</f>
        <v>21</v>
      </c>
      <c r="D14" s="7">
        <f t="shared" si="0"/>
        <v>0.1099476439790576</v>
      </c>
      <c r="E14" s="1"/>
      <c r="F14" s="1"/>
      <c r="G14" s="1"/>
      <c r="H14" s="1"/>
      <c r="I14" s="1"/>
      <c r="J14" s="1"/>
      <c r="K14" s="1"/>
      <c r="L14" s="1"/>
    </row>
    <row r="15" spans="1:12" ht="21.75" customHeight="1" x14ac:dyDescent="0.25">
      <c r="A15" s="1"/>
      <c r="B15" s="10" t="s">
        <v>11</v>
      </c>
      <c r="C15" s="6">
        <f>COUNTIF(Sortiment!$A$6:$A$196,B15)</f>
        <v>10</v>
      </c>
      <c r="D15" s="7">
        <f t="shared" si="0"/>
        <v>5.2356020942408377E-2</v>
      </c>
      <c r="E15" s="1"/>
      <c r="F15" s="1"/>
      <c r="G15" s="1"/>
      <c r="H15" s="1"/>
      <c r="I15" s="1"/>
      <c r="J15" s="1"/>
      <c r="K15" s="1"/>
      <c r="L15" s="1"/>
    </row>
    <row r="16" spans="1:12" ht="21.75" customHeight="1" x14ac:dyDescent="0.25">
      <c r="A16" s="1"/>
      <c r="B16" s="11" t="s">
        <v>12</v>
      </c>
      <c r="C16" s="6">
        <f>COUNTIF(Sortiment!$A$6:$A$196,B16)</f>
        <v>26</v>
      </c>
      <c r="D16" s="7">
        <f t="shared" si="0"/>
        <v>0.13612565445026178</v>
      </c>
      <c r="E16" s="1"/>
      <c r="F16" s="1"/>
      <c r="G16" s="1"/>
      <c r="H16" s="1"/>
      <c r="I16" s="1"/>
      <c r="J16" s="1"/>
      <c r="K16" s="1"/>
      <c r="L16" s="1"/>
    </row>
    <row r="17" spans="1:12" ht="21.75" customHeight="1" x14ac:dyDescent="0.25">
      <c r="A17" s="1"/>
      <c r="B17" s="12" t="s">
        <v>13</v>
      </c>
      <c r="C17" s="6">
        <f>COUNTIF(Sortiment!$A$6:$A$196,B17)</f>
        <v>39</v>
      </c>
      <c r="D17" s="7">
        <f t="shared" si="0"/>
        <v>0.20418848167539266</v>
      </c>
      <c r="E17" s="1"/>
      <c r="F17" s="1"/>
      <c r="G17" s="1"/>
      <c r="H17" s="1"/>
      <c r="I17" s="1"/>
      <c r="J17" s="1"/>
      <c r="K17" s="1"/>
      <c r="L17" s="1"/>
    </row>
    <row r="18" spans="1:12" ht="21.75" customHeight="1" x14ac:dyDescent="0.25">
      <c r="A18" s="1"/>
      <c r="B18" s="13" t="s">
        <v>14</v>
      </c>
      <c r="C18" s="13">
        <f>SUM(C12:C17)</f>
        <v>191</v>
      </c>
      <c r="D18" s="14">
        <f>SUM(D12:D17)</f>
        <v>1</v>
      </c>
      <c r="E18" s="1"/>
      <c r="F18" s="1"/>
      <c r="G18" s="1"/>
      <c r="H18" s="1"/>
      <c r="I18" s="1"/>
      <c r="J18" s="1"/>
      <c r="K18" s="1"/>
      <c r="L18" s="1"/>
    </row>
    <row r="19" spans="1:12" ht="21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1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30" customHeight="1" x14ac:dyDescent="0.25">
      <c r="A21" s="1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1"/>
    </row>
    <row r="22" spans="1:12" ht="21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1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1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1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6">
    <mergeCell ref="B21:K21"/>
    <mergeCell ref="B2:K2"/>
    <mergeCell ref="B3:K3"/>
    <mergeCell ref="B5:C7"/>
    <mergeCell ref="E5:F7"/>
    <mergeCell ref="H5:I7"/>
  </mergeCells>
  <pageMargins left="0.3" right="0.3" top="0.4" bottom="0.4" header="0.511811023622047" footer="0.511811023622047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68A8A"/>
    <pageSetUpPr fitToPage="1"/>
  </sheetPr>
  <dimension ref="A1:I201"/>
  <sheetViews>
    <sheetView showGridLines="0" tabSelected="1" zoomScaleNormal="100" workbookViewId="0">
      <pane ySplit="5" topLeftCell="A6" activePane="bottomLeft" state="frozen"/>
      <selection pane="bottomLeft" sqref="A1:F1"/>
    </sheetView>
  </sheetViews>
  <sheetFormatPr baseColWidth="10" defaultColWidth="8.5703125" defaultRowHeight="15" x14ac:dyDescent="0.25"/>
  <cols>
    <col min="1" max="2" width="15" customWidth="1"/>
    <col min="3" max="3" width="60.42578125" customWidth="1"/>
    <col min="4" max="4" width="26.85546875" customWidth="1"/>
    <col min="5" max="5" width="14" customWidth="1"/>
    <col min="6" max="6" width="17" customWidth="1"/>
    <col min="8" max="8" width="28" customWidth="1"/>
    <col min="9" max="9" width="12" customWidth="1"/>
  </cols>
  <sheetData>
    <row r="1" spans="1:9" ht="33.75" customHeight="1" x14ac:dyDescent="0.25">
      <c r="A1" s="44" t="s">
        <v>212</v>
      </c>
      <c r="B1" s="44"/>
      <c r="C1" s="44"/>
      <c r="D1" s="44"/>
      <c r="E1" s="44"/>
      <c r="F1" s="44"/>
    </row>
    <row r="2" spans="1:9" ht="21.75" customHeight="1" x14ac:dyDescent="0.25">
      <c r="A2" s="45"/>
      <c r="B2" s="45"/>
      <c r="C2" s="45"/>
      <c r="D2" s="45"/>
      <c r="E2" s="45"/>
      <c r="F2" s="45"/>
    </row>
    <row r="3" spans="1:9" ht="21.75" customHeight="1" x14ac:dyDescent="0.25">
      <c r="A3" s="46"/>
      <c r="B3" s="46"/>
      <c r="C3" s="46"/>
      <c r="D3" s="46"/>
      <c r="E3" s="46"/>
      <c r="F3" s="46"/>
    </row>
    <row r="4" spans="1:9" ht="15" customHeight="1" x14ac:dyDescent="0.25"/>
    <row r="5" spans="1:9" ht="31.5" customHeight="1" thickBot="1" x14ac:dyDescent="0.3">
      <c r="A5" s="15" t="s">
        <v>5</v>
      </c>
      <c r="B5" s="15" t="s">
        <v>15</v>
      </c>
      <c r="C5" s="15" t="s">
        <v>207</v>
      </c>
      <c r="D5" s="15" t="s">
        <v>16</v>
      </c>
      <c r="E5" s="15"/>
      <c r="F5" s="15" t="s">
        <v>210</v>
      </c>
    </row>
    <row r="6" spans="1:9" ht="21.75" customHeight="1" x14ac:dyDescent="0.25">
      <c r="A6" s="16" t="s">
        <v>8</v>
      </c>
      <c r="B6" s="17">
        <v>33000555</v>
      </c>
      <c r="C6" s="18" t="s">
        <v>17</v>
      </c>
      <c r="D6" s="17">
        <v>12</v>
      </c>
      <c r="E6" s="19" t="s">
        <v>18</v>
      </c>
      <c r="F6" s="20">
        <v>18.14</v>
      </c>
    </row>
    <row r="7" spans="1:9" ht="21.75" customHeight="1" x14ac:dyDescent="0.25">
      <c r="A7" s="21" t="s">
        <v>8</v>
      </c>
      <c r="B7" s="22">
        <v>33000501</v>
      </c>
      <c r="C7" s="23" t="s">
        <v>19</v>
      </c>
      <c r="D7" s="22">
        <v>12</v>
      </c>
      <c r="E7" s="24" t="s">
        <v>18</v>
      </c>
      <c r="F7" s="25">
        <v>17.14</v>
      </c>
    </row>
    <row r="8" spans="1:9" ht="21.75" customHeight="1" x14ac:dyDescent="0.25">
      <c r="A8" s="21" t="s">
        <v>8</v>
      </c>
      <c r="B8" s="26">
        <v>33013945</v>
      </c>
      <c r="C8" s="27" t="s">
        <v>52</v>
      </c>
      <c r="D8" s="26">
        <v>12</v>
      </c>
      <c r="E8" s="28" t="s">
        <v>18</v>
      </c>
      <c r="F8" s="29">
        <v>18.14</v>
      </c>
    </row>
    <row r="9" spans="1:9" ht="21.75" customHeight="1" x14ac:dyDescent="0.25">
      <c r="A9" s="21" t="s">
        <v>8</v>
      </c>
      <c r="B9" s="22">
        <v>33400001</v>
      </c>
      <c r="C9" s="23" t="s">
        <v>20</v>
      </c>
      <c r="D9" s="22">
        <v>12</v>
      </c>
      <c r="E9" s="24" t="s">
        <v>18</v>
      </c>
      <c r="F9" s="25">
        <v>22.5</v>
      </c>
    </row>
    <row r="10" spans="1:9" ht="21.75" customHeight="1" x14ac:dyDescent="0.25">
      <c r="A10" s="21" t="s">
        <v>8</v>
      </c>
      <c r="B10" s="26">
        <v>33100012</v>
      </c>
      <c r="C10" s="27" t="s">
        <v>21</v>
      </c>
      <c r="D10" s="26">
        <v>12</v>
      </c>
      <c r="E10" s="28" t="s">
        <v>18</v>
      </c>
      <c r="F10" s="29">
        <v>88.57</v>
      </c>
    </row>
    <row r="11" spans="1:9" ht="21.75" customHeight="1" x14ac:dyDescent="0.25">
      <c r="A11" s="21" t="s">
        <v>8</v>
      </c>
      <c r="B11" s="22">
        <v>33000800</v>
      </c>
      <c r="C11" s="23" t="s">
        <v>22</v>
      </c>
      <c r="D11" s="22">
        <v>12</v>
      </c>
      <c r="E11" s="24" t="s">
        <v>18</v>
      </c>
      <c r="F11" s="25">
        <v>19.43</v>
      </c>
    </row>
    <row r="12" spans="1:9" ht="21.75" customHeight="1" x14ac:dyDescent="0.25">
      <c r="A12" s="21" t="s">
        <v>8</v>
      </c>
      <c r="B12" s="26">
        <v>33000805</v>
      </c>
      <c r="C12" s="27" t="s">
        <v>23</v>
      </c>
      <c r="D12" s="26">
        <v>12</v>
      </c>
      <c r="E12" s="28" t="s">
        <v>18</v>
      </c>
      <c r="F12" s="29">
        <v>19.43</v>
      </c>
      <c r="H12" s="47"/>
      <c r="I12" s="47"/>
    </row>
    <row r="13" spans="1:9" ht="21.75" customHeight="1" x14ac:dyDescent="0.25">
      <c r="A13" s="21" t="s">
        <v>8</v>
      </c>
      <c r="B13" s="22">
        <v>33013837</v>
      </c>
      <c r="C13" s="23" t="s">
        <v>67</v>
      </c>
      <c r="D13" s="22">
        <v>12</v>
      </c>
      <c r="E13" s="24" t="s">
        <v>18</v>
      </c>
      <c r="F13" s="25">
        <v>18.14</v>
      </c>
      <c r="H13" s="47"/>
      <c r="I13" s="47"/>
    </row>
    <row r="14" spans="1:9" ht="21.75" customHeight="1" x14ac:dyDescent="0.25">
      <c r="A14" s="21" t="s">
        <v>8</v>
      </c>
      <c r="B14" s="26">
        <v>33000300</v>
      </c>
      <c r="C14" s="27" t="s">
        <v>24</v>
      </c>
      <c r="D14" s="26">
        <v>12</v>
      </c>
      <c r="E14" s="28" t="s">
        <v>18</v>
      </c>
      <c r="F14" s="29">
        <v>18.14</v>
      </c>
      <c r="H14" s="47"/>
      <c r="I14" s="47"/>
    </row>
    <row r="15" spans="1:9" ht="21.75" customHeight="1" x14ac:dyDescent="0.25">
      <c r="A15" s="21" t="s">
        <v>8</v>
      </c>
      <c r="B15" s="22">
        <v>33000900</v>
      </c>
      <c r="C15" s="23" t="s">
        <v>25</v>
      </c>
      <c r="D15" s="22">
        <v>12</v>
      </c>
      <c r="E15" s="24" t="s">
        <v>18</v>
      </c>
      <c r="F15" s="25">
        <v>18.14</v>
      </c>
    </row>
    <row r="16" spans="1:9" ht="21.75" customHeight="1" x14ac:dyDescent="0.25">
      <c r="A16" s="21" t="s">
        <v>8</v>
      </c>
      <c r="B16" s="26">
        <v>33013944</v>
      </c>
      <c r="C16" s="27" t="s">
        <v>71</v>
      </c>
      <c r="D16" s="26"/>
      <c r="E16" s="28" t="s">
        <v>18</v>
      </c>
      <c r="F16" s="29">
        <v>18.14</v>
      </c>
    </row>
    <row r="17" spans="1:6" ht="21.75" customHeight="1" x14ac:dyDescent="0.25">
      <c r="A17" s="21" t="s">
        <v>8</v>
      </c>
      <c r="B17" s="22">
        <v>33000600</v>
      </c>
      <c r="C17" s="23" t="s">
        <v>26</v>
      </c>
      <c r="D17" s="22">
        <v>12</v>
      </c>
      <c r="E17" s="24" t="s">
        <v>18</v>
      </c>
      <c r="F17" s="25">
        <v>15</v>
      </c>
    </row>
    <row r="18" spans="1:6" ht="21.75" customHeight="1" x14ac:dyDescent="0.25">
      <c r="A18" s="21" t="s">
        <v>8</v>
      </c>
      <c r="B18" s="26">
        <v>33100020</v>
      </c>
      <c r="C18" s="27" t="s">
        <v>27</v>
      </c>
      <c r="D18" s="26">
        <v>12</v>
      </c>
      <c r="E18" s="28" t="s">
        <v>18</v>
      </c>
      <c r="F18" s="29">
        <v>17.14</v>
      </c>
    </row>
    <row r="19" spans="1:6" ht="21.75" customHeight="1" x14ac:dyDescent="0.25">
      <c r="A19" s="21" t="s">
        <v>8</v>
      </c>
      <c r="B19" s="22">
        <v>33013836</v>
      </c>
      <c r="C19" s="23" t="s">
        <v>90</v>
      </c>
      <c r="D19" s="22">
        <v>12</v>
      </c>
      <c r="E19" s="24" t="s">
        <v>18</v>
      </c>
      <c r="F19" s="25">
        <v>18.14</v>
      </c>
    </row>
    <row r="20" spans="1:6" ht="21.75" customHeight="1" x14ac:dyDescent="0.25">
      <c r="A20" s="21" t="s">
        <v>8</v>
      </c>
      <c r="B20" s="26">
        <v>33010507</v>
      </c>
      <c r="C20" s="27" t="s">
        <v>95</v>
      </c>
      <c r="D20" s="26">
        <v>12</v>
      </c>
      <c r="E20" s="28" t="s">
        <v>18</v>
      </c>
      <c r="F20" s="29">
        <v>25</v>
      </c>
    </row>
    <row r="21" spans="1:6" ht="21.75" customHeight="1" x14ac:dyDescent="0.25">
      <c r="A21" s="21" t="s">
        <v>8</v>
      </c>
      <c r="B21" s="22">
        <v>33010571</v>
      </c>
      <c r="C21" s="23" t="s">
        <v>96</v>
      </c>
      <c r="D21" s="22">
        <v>12</v>
      </c>
      <c r="E21" s="24" t="s">
        <v>18</v>
      </c>
      <c r="F21" s="25">
        <v>22.14</v>
      </c>
    </row>
    <row r="22" spans="1:6" ht="21.75" customHeight="1" x14ac:dyDescent="0.25">
      <c r="A22" s="21" t="s">
        <v>8</v>
      </c>
      <c r="B22" s="26">
        <v>33010508</v>
      </c>
      <c r="C22" s="27" t="s">
        <v>97</v>
      </c>
      <c r="D22" s="26">
        <v>12</v>
      </c>
      <c r="E22" s="28" t="s">
        <v>18</v>
      </c>
      <c r="F22" s="29">
        <v>13</v>
      </c>
    </row>
    <row r="23" spans="1:6" ht="21.75" customHeight="1" x14ac:dyDescent="0.25">
      <c r="A23" s="21" t="s">
        <v>8</v>
      </c>
      <c r="B23" s="22">
        <v>33010581</v>
      </c>
      <c r="C23" s="23" t="s">
        <v>98</v>
      </c>
      <c r="D23" s="22">
        <v>12</v>
      </c>
      <c r="E23" s="24" t="s">
        <v>18</v>
      </c>
      <c r="F23" s="25">
        <v>13</v>
      </c>
    </row>
    <row r="24" spans="1:6" ht="21.75" customHeight="1" x14ac:dyDescent="0.25">
      <c r="A24" s="21" t="s">
        <v>8</v>
      </c>
      <c r="B24" s="26">
        <v>33100010</v>
      </c>
      <c r="C24" s="27" t="s">
        <v>29</v>
      </c>
      <c r="D24" s="26">
        <v>12</v>
      </c>
      <c r="E24" s="28" t="s">
        <v>18</v>
      </c>
      <c r="F24" s="29">
        <v>20.29</v>
      </c>
    </row>
    <row r="25" spans="1:6" ht="21.75" customHeight="1" x14ac:dyDescent="0.25">
      <c r="A25" s="21" t="s">
        <v>8</v>
      </c>
      <c r="B25" s="22">
        <v>33100011</v>
      </c>
      <c r="C25" s="23" t="s">
        <v>30</v>
      </c>
      <c r="D25" s="22">
        <v>12</v>
      </c>
      <c r="E25" s="24" t="s">
        <v>18</v>
      </c>
      <c r="F25" s="25">
        <v>13</v>
      </c>
    </row>
    <row r="26" spans="1:6" ht="21.75" customHeight="1" x14ac:dyDescent="0.25">
      <c r="A26" s="21" t="s">
        <v>8</v>
      </c>
      <c r="B26" s="26">
        <v>33000010</v>
      </c>
      <c r="C26" s="27" t="s">
        <v>31</v>
      </c>
      <c r="D26" s="26">
        <v>12</v>
      </c>
      <c r="E26" s="28" t="s">
        <v>18</v>
      </c>
      <c r="F26" s="29">
        <v>18.829999999999998</v>
      </c>
    </row>
    <row r="27" spans="1:6" ht="21.75" customHeight="1" x14ac:dyDescent="0.25">
      <c r="A27" s="21" t="s">
        <v>8</v>
      </c>
      <c r="B27" s="22">
        <v>33013943</v>
      </c>
      <c r="C27" s="23" t="s">
        <v>103</v>
      </c>
      <c r="D27" s="22">
        <v>12</v>
      </c>
      <c r="E27" s="24" t="s">
        <v>18</v>
      </c>
      <c r="F27" s="25">
        <v>18.14</v>
      </c>
    </row>
    <row r="28" spans="1:6" ht="21.75" customHeight="1" x14ac:dyDescent="0.25">
      <c r="A28" s="21" t="s">
        <v>8</v>
      </c>
      <c r="B28" s="26">
        <v>33013833</v>
      </c>
      <c r="C28" s="27" t="s">
        <v>104</v>
      </c>
      <c r="D28" s="26">
        <v>12</v>
      </c>
      <c r="E28" s="28" t="s">
        <v>18</v>
      </c>
      <c r="F28" s="29">
        <v>18.14</v>
      </c>
    </row>
    <row r="29" spans="1:6" ht="21.75" customHeight="1" x14ac:dyDescent="0.25">
      <c r="A29" s="21" t="s">
        <v>8</v>
      </c>
      <c r="B29" s="22">
        <v>33000500</v>
      </c>
      <c r="C29" s="23" t="s">
        <v>32</v>
      </c>
      <c r="D29" s="22">
        <v>12</v>
      </c>
      <c r="E29" s="24" t="s">
        <v>18</v>
      </c>
      <c r="F29" s="25">
        <v>17.14</v>
      </c>
    </row>
    <row r="30" spans="1:6" ht="21.75" customHeight="1" x14ac:dyDescent="0.25">
      <c r="A30" s="21" t="s">
        <v>8</v>
      </c>
      <c r="B30" s="26">
        <v>33000700</v>
      </c>
      <c r="C30" s="27" t="s">
        <v>33</v>
      </c>
      <c r="D30" s="26">
        <v>12</v>
      </c>
      <c r="E30" s="28" t="s">
        <v>18</v>
      </c>
      <c r="F30" s="29">
        <v>15</v>
      </c>
    </row>
    <row r="31" spans="1:6" ht="21.75" customHeight="1" x14ac:dyDescent="0.25">
      <c r="A31" s="21" t="s">
        <v>8</v>
      </c>
      <c r="B31" s="22">
        <v>33013947</v>
      </c>
      <c r="C31" s="23" t="s">
        <v>105</v>
      </c>
      <c r="D31" s="22">
        <v>12</v>
      </c>
      <c r="E31" s="24" t="s">
        <v>18</v>
      </c>
      <c r="F31" s="25">
        <v>35</v>
      </c>
    </row>
    <row r="32" spans="1:6" ht="21.75" customHeight="1" x14ac:dyDescent="0.25">
      <c r="A32" s="21" t="s">
        <v>8</v>
      </c>
      <c r="B32" s="26">
        <v>33000099</v>
      </c>
      <c r="C32" s="27" t="s">
        <v>34</v>
      </c>
      <c r="D32" s="26">
        <v>12</v>
      </c>
      <c r="E32" s="28" t="s">
        <v>18</v>
      </c>
      <c r="F32" s="29">
        <v>18.829999999999998</v>
      </c>
    </row>
    <row r="33" spans="1:6" ht="21.75" customHeight="1" x14ac:dyDescent="0.25">
      <c r="A33" s="21" t="s">
        <v>8</v>
      </c>
      <c r="B33" s="22">
        <v>33000301</v>
      </c>
      <c r="C33" s="23" t="s">
        <v>35</v>
      </c>
      <c r="D33" s="22">
        <v>12</v>
      </c>
      <c r="E33" s="24" t="s">
        <v>18</v>
      </c>
      <c r="F33" s="25">
        <v>18.14</v>
      </c>
    </row>
    <row r="34" spans="1:6" ht="21.75" customHeight="1" x14ac:dyDescent="0.25">
      <c r="A34" s="21" t="s">
        <v>8</v>
      </c>
      <c r="B34" s="26">
        <v>33013948</v>
      </c>
      <c r="C34" s="27" t="s">
        <v>111</v>
      </c>
      <c r="D34" s="26">
        <v>12</v>
      </c>
      <c r="E34" s="28" t="s">
        <v>18</v>
      </c>
      <c r="F34" s="29">
        <v>18.14</v>
      </c>
    </row>
    <row r="35" spans="1:6" ht="21.75" customHeight="1" x14ac:dyDescent="0.25">
      <c r="A35" s="21" t="s">
        <v>8</v>
      </c>
      <c r="B35" s="22">
        <v>33013834</v>
      </c>
      <c r="C35" s="23" t="s">
        <v>127</v>
      </c>
      <c r="D35" s="22">
        <v>12</v>
      </c>
      <c r="E35" s="24" t="s">
        <v>18</v>
      </c>
      <c r="F35" s="25">
        <v>15.71</v>
      </c>
    </row>
    <row r="36" spans="1:6" ht="21.75" customHeight="1" x14ac:dyDescent="0.25">
      <c r="A36" s="21" t="s">
        <v>8</v>
      </c>
      <c r="B36" s="26">
        <v>33013955</v>
      </c>
      <c r="C36" s="27" t="s">
        <v>128</v>
      </c>
      <c r="D36" s="26">
        <v>12</v>
      </c>
      <c r="E36" s="28" t="s">
        <v>18</v>
      </c>
      <c r="F36" s="29">
        <v>17.14</v>
      </c>
    </row>
    <row r="37" spans="1:6" ht="21.75" customHeight="1" x14ac:dyDescent="0.25">
      <c r="A37" s="21" t="s">
        <v>8</v>
      </c>
      <c r="B37" s="22">
        <v>33013831</v>
      </c>
      <c r="C37" s="23" t="s">
        <v>132</v>
      </c>
      <c r="D37" s="22">
        <v>12</v>
      </c>
      <c r="E37" s="24" t="s">
        <v>18</v>
      </c>
      <c r="F37" s="25">
        <v>18.14</v>
      </c>
    </row>
    <row r="38" spans="1:6" ht="21.75" customHeight="1" x14ac:dyDescent="0.25">
      <c r="A38" s="21" t="s">
        <v>8</v>
      </c>
      <c r="B38" s="26">
        <v>33013832</v>
      </c>
      <c r="C38" s="27" t="s">
        <v>133</v>
      </c>
      <c r="D38" s="26">
        <v>12</v>
      </c>
      <c r="E38" s="28" t="s">
        <v>18</v>
      </c>
      <c r="F38" s="29">
        <v>15.71</v>
      </c>
    </row>
    <row r="39" spans="1:6" ht="21.75" customHeight="1" x14ac:dyDescent="0.25">
      <c r="A39" s="21" t="s">
        <v>8</v>
      </c>
      <c r="B39" s="22">
        <v>33013946</v>
      </c>
      <c r="C39" s="23" t="s">
        <v>152</v>
      </c>
      <c r="D39" s="22">
        <v>12</v>
      </c>
      <c r="E39" s="24" t="s">
        <v>18</v>
      </c>
      <c r="F39" s="25">
        <v>18.14</v>
      </c>
    </row>
    <row r="40" spans="1:6" ht="21.75" customHeight="1" x14ac:dyDescent="0.25">
      <c r="A40" s="21" t="s">
        <v>8</v>
      </c>
      <c r="B40" s="26">
        <v>33000200</v>
      </c>
      <c r="C40" s="27" t="s">
        <v>39</v>
      </c>
      <c r="D40" s="26">
        <v>12</v>
      </c>
      <c r="E40" s="28" t="s">
        <v>18</v>
      </c>
      <c r="F40" s="29">
        <v>17.14</v>
      </c>
    </row>
    <row r="41" spans="1:6" ht="21.75" customHeight="1" x14ac:dyDescent="0.25">
      <c r="A41" s="21" t="s">
        <v>8</v>
      </c>
      <c r="B41" s="22">
        <v>33000250</v>
      </c>
      <c r="C41" s="23" t="s">
        <v>40</v>
      </c>
      <c r="D41" s="22">
        <v>12</v>
      </c>
      <c r="E41" s="24" t="s">
        <v>18</v>
      </c>
      <c r="F41" s="25">
        <v>17.14</v>
      </c>
    </row>
    <row r="42" spans="1:6" ht="21.75" customHeight="1" x14ac:dyDescent="0.25">
      <c r="A42" s="21" t="s">
        <v>8</v>
      </c>
      <c r="B42" s="26">
        <v>33000100</v>
      </c>
      <c r="C42" s="27" t="s">
        <v>41</v>
      </c>
      <c r="D42" s="26">
        <v>12</v>
      </c>
      <c r="E42" s="28" t="s">
        <v>18</v>
      </c>
      <c r="F42" s="29">
        <v>18.14</v>
      </c>
    </row>
    <row r="43" spans="1:6" ht="21.75" customHeight="1" x14ac:dyDescent="0.25">
      <c r="A43" s="21" t="s">
        <v>8</v>
      </c>
      <c r="B43" s="22">
        <v>33000008</v>
      </c>
      <c r="C43" s="23" t="s">
        <v>42</v>
      </c>
      <c r="D43" s="22">
        <v>12</v>
      </c>
      <c r="E43" s="24" t="s">
        <v>18</v>
      </c>
      <c r="F43" s="25">
        <v>17.36</v>
      </c>
    </row>
    <row r="44" spans="1:6" ht="21.75" customHeight="1" x14ac:dyDescent="0.25">
      <c r="A44" s="21" t="s">
        <v>8</v>
      </c>
      <c r="B44" s="26">
        <v>33000009</v>
      </c>
      <c r="C44" s="27" t="s">
        <v>43</v>
      </c>
      <c r="D44" s="26">
        <v>12</v>
      </c>
      <c r="E44" s="28" t="s">
        <v>18</v>
      </c>
      <c r="F44" s="29">
        <v>19.39</v>
      </c>
    </row>
    <row r="45" spans="1:6" ht="21.75" customHeight="1" x14ac:dyDescent="0.25">
      <c r="A45" s="21" t="s">
        <v>8</v>
      </c>
      <c r="B45" s="22">
        <v>33000013</v>
      </c>
      <c r="C45" s="23" t="s">
        <v>44</v>
      </c>
      <c r="D45" s="22">
        <v>12</v>
      </c>
      <c r="E45" s="24" t="s">
        <v>18</v>
      </c>
      <c r="F45" s="25">
        <v>18.14</v>
      </c>
    </row>
    <row r="46" spans="1:6" ht="21.75" customHeight="1" x14ac:dyDescent="0.25">
      <c r="A46" s="21" t="s">
        <v>8</v>
      </c>
      <c r="B46" s="26">
        <v>33013835</v>
      </c>
      <c r="C46" s="27" t="s">
        <v>166</v>
      </c>
      <c r="D46" s="26">
        <v>12</v>
      </c>
      <c r="E46" s="28" t="s">
        <v>18</v>
      </c>
      <c r="F46" s="29">
        <v>18.14</v>
      </c>
    </row>
    <row r="47" spans="1:6" ht="21.75" customHeight="1" x14ac:dyDescent="0.25">
      <c r="A47" s="21" t="s">
        <v>8</v>
      </c>
      <c r="B47" s="22">
        <v>33001500</v>
      </c>
      <c r="C47" s="23" t="s">
        <v>45</v>
      </c>
      <c r="D47" s="22">
        <v>12</v>
      </c>
      <c r="E47" s="24" t="s">
        <v>18</v>
      </c>
      <c r="F47" s="25">
        <v>18.14</v>
      </c>
    </row>
    <row r="48" spans="1:6" ht="21.75" customHeight="1" x14ac:dyDescent="0.25">
      <c r="A48" s="21" t="s">
        <v>8</v>
      </c>
      <c r="B48" s="26">
        <v>33000113</v>
      </c>
      <c r="C48" s="27" t="s">
        <v>46</v>
      </c>
      <c r="D48" s="26">
        <v>12</v>
      </c>
      <c r="E48" s="28" t="s">
        <v>18</v>
      </c>
      <c r="F48" s="29">
        <v>18.14</v>
      </c>
    </row>
    <row r="49" spans="1:6" ht="21.75" customHeight="1" x14ac:dyDescent="0.25">
      <c r="A49" s="21" t="s">
        <v>8</v>
      </c>
      <c r="B49" s="22">
        <v>33000411</v>
      </c>
      <c r="C49" s="23" t="s">
        <v>47</v>
      </c>
      <c r="D49" s="22">
        <v>12</v>
      </c>
      <c r="E49" s="24" t="s">
        <v>18</v>
      </c>
      <c r="F49" s="25">
        <v>17.14</v>
      </c>
    </row>
    <row r="50" spans="1:6" ht="21.75" customHeight="1" x14ac:dyDescent="0.25">
      <c r="A50" s="21" t="s">
        <v>8</v>
      </c>
      <c r="B50" s="26">
        <v>33000400</v>
      </c>
      <c r="C50" s="27" t="s">
        <v>48</v>
      </c>
      <c r="D50" s="26">
        <v>12</v>
      </c>
      <c r="E50" s="28" t="s">
        <v>18</v>
      </c>
      <c r="F50" s="29">
        <v>17.14</v>
      </c>
    </row>
    <row r="51" spans="1:6" ht="21.75" customHeight="1" x14ac:dyDescent="0.25">
      <c r="A51" s="21" t="s">
        <v>8</v>
      </c>
      <c r="B51" s="22">
        <v>33000405</v>
      </c>
      <c r="C51" s="23" t="s">
        <v>49</v>
      </c>
      <c r="D51" s="22">
        <v>12</v>
      </c>
      <c r="E51" s="24" t="s">
        <v>18</v>
      </c>
      <c r="F51" s="25">
        <v>17.14</v>
      </c>
    </row>
    <row r="52" spans="1:6" ht="21.75" customHeight="1" x14ac:dyDescent="0.25">
      <c r="A52" s="21" t="s">
        <v>8</v>
      </c>
      <c r="B52" s="26">
        <v>33002200</v>
      </c>
      <c r="C52" s="27" t="s">
        <v>50</v>
      </c>
      <c r="D52" s="26">
        <v>12</v>
      </c>
      <c r="E52" s="28" t="s">
        <v>18</v>
      </c>
      <c r="F52" s="29">
        <v>18.14</v>
      </c>
    </row>
    <row r="53" spans="1:6" ht="21.75" customHeight="1" x14ac:dyDescent="0.25">
      <c r="A53" s="21" t="s">
        <v>8</v>
      </c>
      <c r="B53" s="22">
        <v>33002201</v>
      </c>
      <c r="C53" s="23" t="s">
        <v>51</v>
      </c>
      <c r="D53" s="22">
        <v>12</v>
      </c>
      <c r="E53" s="24" t="s">
        <v>18</v>
      </c>
      <c r="F53" s="25">
        <v>18.14</v>
      </c>
    </row>
    <row r="54" spans="1:6" ht="21.75" customHeight="1" x14ac:dyDescent="0.25">
      <c r="A54" s="30" t="s">
        <v>9</v>
      </c>
      <c r="B54" s="17">
        <v>33013814</v>
      </c>
      <c r="C54" s="18" t="s">
        <v>53</v>
      </c>
      <c r="D54" s="17">
        <v>9</v>
      </c>
      <c r="E54" s="19" t="s">
        <v>18</v>
      </c>
      <c r="F54" s="20">
        <v>22.14</v>
      </c>
    </row>
    <row r="55" spans="1:6" ht="21.75" customHeight="1" x14ac:dyDescent="0.25">
      <c r="A55" s="31" t="s">
        <v>9</v>
      </c>
      <c r="B55" s="22">
        <v>33013813</v>
      </c>
      <c r="C55" s="23" t="s">
        <v>54</v>
      </c>
      <c r="D55" s="22">
        <v>12</v>
      </c>
      <c r="E55" s="24" t="s">
        <v>18</v>
      </c>
      <c r="F55" s="25">
        <v>19.71</v>
      </c>
    </row>
    <row r="56" spans="1:6" ht="21.75" customHeight="1" x14ac:dyDescent="0.25">
      <c r="A56" s="31" t="s">
        <v>9</v>
      </c>
      <c r="B56" s="26">
        <v>33011200</v>
      </c>
      <c r="C56" s="27" t="s">
        <v>69</v>
      </c>
      <c r="D56" s="26">
        <v>12</v>
      </c>
      <c r="E56" s="28" t="s">
        <v>18</v>
      </c>
      <c r="F56" s="29">
        <v>16.43</v>
      </c>
    </row>
    <row r="57" spans="1:6" ht="21.75" customHeight="1" x14ac:dyDescent="0.25">
      <c r="A57" s="31" t="s">
        <v>9</v>
      </c>
      <c r="B57" s="22">
        <v>33010700</v>
      </c>
      <c r="C57" s="23" t="s">
        <v>70</v>
      </c>
      <c r="D57" s="22">
        <v>12</v>
      </c>
      <c r="E57" s="24" t="s">
        <v>18</v>
      </c>
      <c r="F57" s="25">
        <v>18.14</v>
      </c>
    </row>
    <row r="58" spans="1:6" ht="21.75" customHeight="1" x14ac:dyDescent="0.25">
      <c r="A58" s="31" t="s">
        <v>9</v>
      </c>
      <c r="B58" s="26">
        <v>33013809</v>
      </c>
      <c r="C58" s="27" t="s">
        <v>83</v>
      </c>
      <c r="D58" s="26">
        <v>12</v>
      </c>
      <c r="E58" s="28" t="s">
        <v>18</v>
      </c>
      <c r="F58" s="29">
        <v>18.14</v>
      </c>
    </row>
    <row r="59" spans="1:6" ht="21.75" customHeight="1" x14ac:dyDescent="0.25">
      <c r="A59" s="31" t="s">
        <v>9</v>
      </c>
      <c r="B59" s="22">
        <v>33013822</v>
      </c>
      <c r="C59" s="23" t="s">
        <v>101</v>
      </c>
      <c r="D59" s="22">
        <v>12</v>
      </c>
      <c r="E59" s="24" t="s">
        <v>18</v>
      </c>
      <c r="F59" s="25">
        <v>16.86</v>
      </c>
    </row>
    <row r="60" spans="1:6" ht="21.75" customHeight="1" x14ac:dyDescent="0.25">
      <c r="A60" s="31" t="s">
        <v>9</v>
      </c>
      <c r="B60" s="26">
        <v>33030102</v>
      </c>
      <c r="C60" s="27" t="s">
        <v>28</v>
      </c>
      <c r="D60" s="26">
        <v>12</v>
      </c>
      <c r="E60" s="28" t="s">
        <v>18</v>
      </c>
      <c r="F60" s="29">
        <v>18.21</v>
      </c>
    </row>
    <row r="61" spans="1:6" ht="21.75" customHeight="1" x14ac:dyDescent="0.25">
      <c r="A61" s="31" t="s">
        <v>9</v>
      </c>
      <c r="B61" s="22">
        <v>33013949</v>
      </c>
      <c r="C61" s="23" t="s">
        <v>102</v>
      </c>
      <c r="D61" s="22">
        <v>6</v>
      </c>
      <c r="E61" s="24" t="s">
        <v>18</v>
      </c>
      <c r="F61" s="25">
        <v>25</v>
      </c>
    </row>
    <row r="62" spans="1:6" ht="21.75" customHeight="1" x14ac:dyDescent="0.25">
      <c r="A62" s="31" t="s">
        <v>9</v>
      </c>
      <c r="B62" s="26">
        <v>33011400</v>
      </c>
      <c r="C62" s="27" t="s">
        <v>106</v>
      </c>
      <c r="D62" s="26">
        <v>12</v>
      </c>
      <c r="E62" s="28" t="s">
        <v>18</v>
      </c>
      <c r="F62" s="29">
        <v>14.57</v>
      </c>
    </row>
    <row r="63" spans="1:6" ht="21.75" customHeight="1" x14ac:dyDescent="0.25">
      <c r="A63" s="31" t="s">
        <v>9</v>
      </c>
      <c r="B63" s="22">
        <v>33010300</v>
      </c>
      <c r="C63" s="23" t="s">
        <v>110</v>
      </c>
      <c r="D63" s="22">
        <v>12</v>
      </c>
      <c r="E63" s="24" t="s">
        <v>18</v>
      </c>
      <c r="F63" s="25">
        <v>25</v>
      </c>
    </row>
    <row r="64" spans="1:6" ht="21.75" customHeight="1" x14ac:dyDescent="0.25">
      <c r="A64" s="31" t="s">
        <v>9</v>
      </c>
      <c r="B64" s="26">
        <v>33010200</v>
      </c>
      <c r="C64" s="27" t="s">
        <v>112</v>
      </c>
      <c r="D64" s="26">
        <v>12</v>
      </c>
      <c r="E64" s="28" t="s">
        <v>18</v>
      </c>
      <c r="F64" s="29">
        <v>18.14</v>
      </c>
    </row>
    <row r="65" spans="1:6" ht="21.75" customHeight="1" x14ac:dyDescent="0.25">
      <c r="A65" s="31" t="s">
        <v>9</v>
      </c>
      <c r="B65" s="22">
        <v>33013812</v>
      </c>
      <c r="C65" s="23" t="s">
        <v>113</v>
      </c>
      <c r="D65" s="22">
        <v>12</v>
      </c>
      <c r="E65" s="24" t="s">
        <v>18</v>
      </c>
      <c r="F65" s="25">
        <v>14.57</v>
      </c>
    </row>
    <row r="66" spans="1:6" ht="21.75" customHeight="1" x14ac:dyDescent="0.25">
      <c r="A66" s="31" t="s">
        <v>9</v>
      </c>
      <c r="B66" s="26">
        <v>33010000</v>
      </c>
      <c r="C66" s="27" t="s">
        <v>114</v>
      </c>
      <c r="D66" s="26">
        <v>12</v>
      </c>
      <c r="E66" s="28" t="s">
        <v>18</v>
      </c>
      <c r="F66" s="29">
        <v>15</v>
      </c>
    </row>
    <row r="67" spans="1:6" ht="21.75" customHeight="1" x14ac:dyDescent="0.25">
      <c r="A67" s="31" t="s">
        <v>9</v>
      </c>
      <c r="B67" s="22">
        <v>33013820</v>
      </c>
      <c r="C67" s="23" t="s">
        <v>115</v>
      </c>
      <c r="D67" s="22">
        <v>12</v>
      </c>
      <c r="E67" s="24" t="s">
        <v>18</v>
      </c>
      <c r="F67" s="25">
        <v>16.43</v>
      </c>
    </row>
    <row r="68" spans="1:6" ht="21.75" customHeight="1" x14ac:dyDescent="0.25">
      <c r="A68" s="31" t="s">
        <v>9</v>
      </c>
      <c r="B68" s="26">
        <v>33013827</v>
      </c>
      <c r="C68" s="27" t="s">
        <v>116</v>
      </c>
      <c r="D68" s="26">
        <v>12</v>
      </c>
      <c r="E68" s="28" t="s">
        <v>18</v>
      </c>
      <c r="F68" s="29">
        <v>16.43</v>
      </c>
    </row>
    <row r="69" spans="1:6" ht="21.75" customHeight="1" x14ac:dyDescent="0.25">
      <c r="A69" s="31" t="s">
        <v>9</v>
      </c>
      <c r="B69" s="22">
        <v>33015900</v>
      </c>
      <c r="C69" s="23" t="s">
        <v>129</v>
      </c>
      <c r="D69" s="22">
        <v>12</v>
      </c>
      <c r="E69" s="24" t="s">
        <v>18</v>
      </c>
      <c r="F69" s="25">
        <v>12.86</v>
      </c>
    </row>
    <row r="70" spans="1:6" ht="21.75" customHeight="1" x14ac:dyDescent="0.25">
      <c r="A70" s="31" t="s">
        <v>9</v>
      </c>
      <c r="B70" s="26">
        <v>33011300</v>
      </c>
      <c r="C70" s="27" t="s">
        <v>130</v>
      </c>
      <c r="D70" s="26">
        <v>12</v>
      </c>
      <c r="E70" s="28" t="s">
        <v>18</v>
      </c>
      <c r="F70" s="29">
        <v>12.86</v>
      </c>
    </row>
    <row r="71" spans="1:6" ht="21.75" customHeight="1" x14ac:dyDescent="0.25">
      <c r="A71" s="31" t="s">
        <v>9</v>
      </c>
      <c r="B71" s="22">
        <v>33011500</v>
      </c>
      <c r="C71" s="23" t="s">
        <v>131</v>
      </c>
      <c r="D71" s="22">
        <v>12</v>
      </c>
      <c r="E71" s="24" t="s">
        <v>18</v>
      </c>
      <c r="F71" s="25">
        <v>12.86</v>
      </c>
    </row>
    <row r="72" spans="1:6" ht="21.75" customHeight="1" x14ac:dyDescent="0.25">
      <c r="A72" s="31" t="s">
        <v>9</v>
      </c>
      <c r="B72" s="26">
        <v>33010600</v>
      </c>
      <c r="C72" s="27" t="s">
        <v>134</v>
      </c>
      <c r="D72" s="26">
        <v>12</v>
      </c>
      <c r="E72" s="28" t="s">
        <v>18</v>
      </c>
      <c r="F72" s="29">
        <v>16.43</v>
      </c>
    </row>
    <row r="73" spans="1:6" ht="21.75" customHeight="1" x14ac:dyDescent="0.25">
      <c r="A73" s="31" t="s">
        <v>9</v>
      </c>
      <c r="B73" s="22">
        <v>33013825</v>
      </c>
      <c r="C73" s="23" t="s">
        <v>135</v>
      </c>
      <c r="D73" s="22">
        <v>12</v>
      </c>
      <c r="E73" s="24" t="s">
        <v>18</v>
      </c>
      <c r="F73" s="25">
        <v>16.43</v>
      </c>
    </row>
    <row r="74" spans="1:6" ht="21.75" customHeight="1" x14ac:dyDescent="0.25">
      <c r="A74" s="31" t="s">
        <v>9</v>
      </c>
      <c r="B74" s="26">
        <v>33013830</v>
      </c>
      <c r="C74" s="27" t="s">
        <v>136</v>
      </c>
      <c r="D74" s="26">
        <v>12</v>
      </c>
      <c r="E74" s="28" t="s">
        <v>18</v>
      </c>
      <c r="F74" s="29">
        <v>16.43</v>
      </c>
    </row>
    <row r="75" spans="1:6" ht="21.75" customHeight="1" x14ac:dyDescent="0.25">
      <c r="A75" s="31" t="s">
        <v>9</v>
      </c>
      <c r="B75" s="22">
        <v>33013808</v>
      </c>
      <c r="C75" s="23" t="s">
        <v>137</v>
      </c>
      <c r="D75" s="22">
        <v>12</v>
      </c>
      <c r="E75" s="24" t="s">
        <v>18</v>
      </c>
      <c r="F75" s="25">
        <v>16.43</v>
      </c>
    </row>
    <row r="76" spans="1:6" ht="21.75" customHeight="1" x14ac:dyDescent="0.25">
      <c r="A76" s="31" t="s">
        <v>9</v>
      </c>
      <c r="B76" s="26">
        <v>33013821</v>
      </c>
      <c r="C76" s="27" t="s">
        <v>138</v>
      </c>
      <c r="D76" s="26">
        <v>12</v>
      </c>
      <c r="E76" s="28" t="s">
        <v>18</v>
      </c>
      <c r="F76" s="29">
        <v>16.43</v>
      </c>
    </row>
    <row r="77" spans="1:6" ht="21.75" customHeight="1" x14ac:dyDescent="0.25">
      <c r="A77" s="31" t="s">
        <v>9</v>
      </c>
      <c r="B77" s="22">
        <v>33138001</v>
      </c>
      <c r="C77" s="23" t="s">
        <v>139</v>
      </c>
      <c r="D77" s="22">
        <v>12</v>
      </c>
      <c r="E77" s="24" t="s">
        <v>18</v>
      </c>
      <c r="F77" s="25">
        <v>16.43</v>
      </c>
    </row>
    <row r="78" spans="1:6" ht="21.75" customHeight="1" x14ac:dyDescent="0.25">
      <c r="A78" s="31" t="s">
        <v>9</v>
      </c>
      <c r="B78" s="26">
        <v>33013803</v>
      </c>
      <c r="C78" s="27" t="s">
        <v>140</v>
      </c>
      <c r="D78" s="26">
        <v>12</v>
      </c>
      <c r="E78" s="28" t="s">
        <v>18</v>
      </c>
      <c r="F78" s="29">
        <v>17.14</v>
      </c>
    </row>
    <row r="79" spans="1:6" ht="21.75" customHeight="1" x14ac:dyDescent="0.25">
      <c r="A79" s="31" t="s">
        <v>9</v>
      </c>
      <c r="B79" s="22">
        <v>33013806</v>
      </c>
      <c r="C79" s="23" t="s">
        <v>141</v>
      </c>
      <c r="D79" s="22">
        <v>12</v>
      </c>
      <c r="E79" s="24" t="s">
        <v>18</v>
      </c>
      <c r="F79" s="25">
        <v>24</v>
      </c>
    </row>
    <row r="80" spans="1:6" ht="21.75" customHeight="1" x14ac:dyDescent="0.25">
      <c r="A80" s="31" t="s">
        <v>9</v>
      </c>
      <c r="B80" s="26">
        <v>33013900</v>
      </c>
      <c r="C80" s="27" t="s">
        <v>142</v>
      </c>
      <c r="D80" s="26"/>
      <c r="E80" s="28" t="s">
        <v>18</v>
      </c>
      <c r="F80" s="29">
        <v>75</v>
      </c>
    </row>
    <row r="81" spans="1:6" ht="21.75" customHeight="1" x14ac:dyDescent="0.25">
      <c r="A81" s="31" t="s">
        <v>9</v>
      </c>
      <c r="B81" s="22">
        <v>33013826</v>
      </c>
      <c r="C81" s="23" t="s">
        <v>143</v>
      </c>
      <c r="D81" s="22">
        <v>12</v>
      </c>
      <c r="E81" s="24" t="s">
        <v>18</v>
      </c>
      <c r="F81" s="25">
        <v>16.43</v>
      </c>
    </row>
    <row r="82" spans="1:6" ht="21.75" customHeight="1" x14ac:dyDescent="0.25">
      <c r="A82" s="31" t="s">
        <v>9</v>
      </c>
      <c r="B82" s="26">
        <v>33030106</v>
      </c>
      <c r="C82" s="27" t="s">
        <v>36</v>
      </c>
      <c r="D82" s="26">
        <v>12</v>
      </c>
      <c r="E82" s="28" t="s">
        <v>18</v>
      </c>
      <c r="F82" s="29">
        <v>18.760000000000002</v>
      </c>
    </row>
    <row r="83" spans="1:6" ht="21.75" customHeight="1" x14ac:dyDescent="0.25">
      <c r="A83" s="31" t="s">
        <v>9</v>
      </c>
      <c r="B83" s="22">
        <v>33030106</v>
      </c>
      <c r="C83" s="23" t="s">
        <v>36</v>
      </c>
      <c r="D83" s="22">
        <v>12</v>
      </c>
      <c r="E83" s="24" t="s">
        <v>18</v>
      </c>
      <c r="F83" s="25">
        <v>18.760000000000002</v>
      </c>
    </row>
    <row r="84" spans="1:6" ht="21.75" customHeight="1" x14ac:dyDescent="0.25">
      <c r="A84" s="31" t="s">
        <v>9</v>
      </c>
      <c r="B84" s="26">
        <v>33030151</v>
      </c>
      <c r="C84" s="27" t="s">
        <v>37</v>
      </c>
      <c r="D84" s="26">
        <v>12</v>
      </c>
      <c r="E84" s="28" t="s">
        <v>18</v>
      </c>
      <c r="F84" s="29">
        <v>18.760000000000002</v>
      </c>
    </row>
    <row r="85" spans="1:6" ht="21.75" customHeight="1" x14ac:dyDescent="0.25">
      <c r="A85" s="31" t="s">
        <v>9</v>
      </c>
      <c r="B85" s="22">
        <v>33030151</v>
      </c>
      <c r="C85" s="23" t="s">
        <v>37</v>
      </c>
      <c r="D85" s="22">
        <v>12</v>
      </c>
      <c r="E85" s="24" t="s">
        <v>18</v>
      </c>
      <c r="F85" s="25">
        <v>18.760000000000002</v>
      </c>
    </row>
    <row r="86" spans="1:6" ht="21.75" customHeight="1" x14ac:dyDescent="0.25">
      <c r="A86" s="31" t="s">
        <v>9</v>
      </c>
      <c r="B86" s="26">
        <v>33030100</v>
      </c>
      <c r="C86" s="27" t="s">
        <v>38</v>
      </c>
      <c r="D86" s="26">
        <v>12</v>
      </c>
      <c r="E86" s="28" t="s">
        <v>18</v>
      </c>
      <c r="F86" s="29">
        <v>17.5</v>
      </c>
    </row>
    <row r="87" spans="1:6" ht="21.75" customHeight="1" x14ac:dyDescent="0.25">
      <c r="A87" s="31" t="s">
        <v>9</v>
      </c>
      <c r="B87" s="22">
        <v>33010116</v>
      </c>
      <c r="C87" s="23" t="s">
        <v>151</v>
      </c>
      <c r="D87" s="22">
        <v>12</v>
      </c>
      <c r="E87" s="24" t="s">
        <v>18</v>
      </c>
      <c r="F87" s="25">
        <v>13.57</v>
      </c>
    </row>
    <row r="88" spans="1:6" ht="21.75" customHeight="1" x14ac:dyDescent="0.25">
      <c r="A88" s="31" t="s">
        <v>9</v>
      </c>
      <c r="B88" s="26">
        <v>33010500</v>
      </c>
      <c r="C88" s="27" t="s">
        <v>153</v>
      </c>
      <c r="D88" s="26">
        <v>12</v>
      </c>
      <c r="E88" s="28" t="s">
        <v>18</v>
      </c>
      <c r="F88" s="29">
        <v>16.43</v>
      </c>
    </row>
    <row r="89" spans="1:6" ht="21.75" customHeight="1" x14ac:dyDescent="0.25">
      <c r="A89" s="31" t="s">
        <v>9</v>
      </c>
      <c r="B89" s="22">
        <v>33010117</v>
      </c>
      <c r="C89" s="23" t="s">
        <v>154</v>
      </c>
      <c r="D89" s="22">
        <v>12</v>
      </c>
      <c r="E89" s="24" t="s">
        <v>18</v>
      </c>
      <c r="F89" s="25">
        <v>17.14</v>
      </c>
    </row>
    <row r="90" spans="1:6" ht="21.75" customHeight="1" x14ac:dyDescent="0.25">
      <c r="A90" s="31" t="s">
        <v>9</v>
      </c>
      <c r="B90" s="26">
        <v>33013804</v>
      </c>
      <c r="C90" s="27" t="s">
        <v>155</v>
      </c>
      <c r="D90" s="26">
        <v>12</v>
      </c>
      <c r="E90" s="28" t="s">
        <v>18</v>
      </c>
      <c r="F90" s="29">
        <v>19.71</v>
      </c>
    </row>
    <row r="91" spans="1:6" ht="21.75" customHeight="1" x14ac:dyDescent="0.25">
      <c r="A91" s="31" t="s">
        <v>9</v>
      </c>
      <c r="B91" s="22">
        <v>33010405</v>
      </c>
      <c r="C91" s="23" t="s">
        <v>156</v>
      </c>
      <c r="D91" s="22">
        <v>12</v>
      </c>
      <c r="E91" s="24" t="s">
        <v>18</v>
      </c>
      <c r="F91" s="25">
        <v>16.43</v>
      </c>
    </row>
    <row r="92" spans="1:6" ht="21.75" customHeight="1" x14ac:dyDescent="0.25">
      <c r="A92" s="31" t="s">
        <v>9</v>
      </c>
      <c r="B92" s="26">
        <v>33010400</v>
      </c>
      <c r="C92" s="27" t="s">
        <v>157</v>
      </c>
      <c r="D92" s="26">
        <v>12</v>
      </c>
      <c r="E92" s="28" t="s">
        <v>18</v>
      </c>
      <c r="F92" s="29">
        <v>16.43</v>
      </c>
    </row>
    <row r="93" spans="1:6" ht="21.75" customHeight="1" x14ac:dyDescent="0.25">
      <c r="A93" s="31" t="s">
        <v>9</v>
      </c>
      <c r="B93" s="22">
        <v>33013805</v>
      </c>
      <c r="C93" s="23" t="s">
        <v>158</v>
      </c>
      <c r="D93" s="22">
        <v>12</v>
      </c>
      <c r="E93" s="24" t="s">
        <v>18</v>
      </c>
      <c r="F93" s="25">
        <v>17.14</v>
      </c>
    </row>
    <row r="94" spans="1:6" ht="21.75" customHeight="1" x14ac:dyDescent="0.25">
      <c r="A94" s="31" t="s">
        <v>9</v>
      </c>
      <c r="B94" s="26">
        <v>33010122</v>
      </c>
      <c r="C94" s="27" t="s">
        <v>160</v>
      </c>
      <c r="D94" s="26">
        <v>12</v>
      </c>
      <c r="E94" s="28" t="s">
        <v>18</v>
      </c>
      <c r="F94" s="29">
        <v>25</v>
      </c>
    </row>
    <row r="95" spans="1:6" ht="21.75" customHeight="1" x14ac:dyDescent="0.25">
      <c r="A95" s="31" t="s">
        <v>9</v>
      </c>
      <c r="B95" s="22">
        <v>33010120</v>
      </c>
      <c r="C95" s="23" t="s">
        <v>161</v>
      </c>
      <c r="D95" s="22">
        <v>12</v>
      </c>
      <c r="E95" s="24" t="s">
        <v>18</v>
      </c>
      <c r="F95" s="25">
        <v>25</v>
      </c>
    </row>
    <row r="96" spans="1:6" ht="21.75" customHeight="1" x14ac:dyDescent="0.25">
      <c r="A96" s="31" t="s">
        <v>9</v>
      </c>
      <c r="B96" s="26">
        <v>33010121</v>
      </c>
      <c r="C96" s="27" t="s">
        <v>162</v>
      </c>
      <c r="D96" s="26">
        <v>12</v>
      </c>
      <c r="E96" s="28" t="s">
        <v>18</v>
      </c>
      <c r="F96" s="29">
        <v>25</v>
      </c>
    </row>
    <row r="97" spans="1:6" ht="21.75" customHeight="1" x14ac:dyDescent="0.25">
      <c r="A97" s="31" t="s">
        <v>9</v>
      </c>
      <c r="B97" s="22">
        <v>33013828</v>
      </c>
      <c r="C97" s="23" t="s">
        <v>164</v>
      </c>
      <c r="D97" s="22">
        <v>12</v>
      </c>
      <c r="E97" s="24" t="s">
        <v>18</v>
      </c>
      <c r="F97" s="25">
        <v>18.14</v>
      </c>
    </row>
    <row r="98" spans="1:6" ht="21.75" customHeight="1" x14ac:dyDescent="0.25">
      <c r="A98" s="31" t="s">
        <v>9</v>
      </c>
      <c r="B98" s="26">
        <v>33010140</v>
      </c>
      <c r="C98" s="27" t="s">
        <v>165</v>
      </c>
      <c r="D98" s="26">
        <v>12</v>
      </c>
      <c r="E98" s="28" t="s">
        <v>18</v>
      </c>
      <c r="F98" s="29">
        <v>15</v>
      </c>
    </row>
    <row r="99" spans="1:6" ht="21.75" customHeight="1" x14ac:dyDescent="0.25">
      <c r="A99" s="31" t="s">
        <v>9</v>
      </c>
      <c r="B99" s="22">
        <v>33013802</v>
      </c>
      <c r="C99" s="23" t="s">
        <v>167</v>
      </c>
      <c r="D99" s="22">
        <v>12</v>
      </c>
      <c r="E99" s="24" t="s">
        <v>18</v>
      </c>
      <c r="F99" s="25">
        <v>16.43</v>
      </c>
    </row>
    <row r="100" spans="1:6" ht="21.75" customHeight="1" x14ac:dyDescent="0.25">
      <c r="A100" s="31" t="s">
        <v>9</v>
      </c>
      <c r="B100" s="26">
        <v>33013800</v>
      </c>
      <c r="C100" s="27" t="s">
        <v>168</v>
      </c>
      <c r="D100" s="26">
        <v>12</v>
      </c>
      <c r="E100" s="28" t="s">
        <v>18</v>
      </c>
      <c r="F100" s="29">
        <v>14.57</v>
      </c>
    </row>
    <row r="101" spans="1:6" ht="21.75" customHeight="1" x14ac:dyDescent="0.25">
      <c r="A101" s="32" t="s">
        <v>10</v>
      </c>
      <c r="B101" s="33">
        <v>33030435</v>
      </c>
      <c r="C101" s="34" t="s">
        <v>174</v>
      </c>
      <c r="D101" s="33">
        <v>1</v>
      </c>
      <c r="E101" s="35" t="s">
        <v>18</v>
      </c>
      <c r="F101" s="36">
        <v>70</v>
      </c>
    </row>
    <row r="102" spans="1:6" ht="21.75" customHeight="1" x14ac:dyDescent="0.25">
      <c r="A102" s="37" t="s">
        <v>10</v>
      </c>
      <c r="B102" s="26">
        <v>33030409</v>
      </c>
      <c r="C102" s="27" t="s">
        <v>177</v>
      </c>
      <c r="D102" s="26">
        <v>1</v>
      </c>
      <c r="E102" s="28" t="s">
        <v>18</v>
      </c>
      <c r="F102" s="29">
        <v>71.430000000000007</v>
      </c>
    </row>
    <row r="103" spans="1:6" ht="21.75" customHeight="1" x14ac:dyDescent="0.25">
      <c r="A103" s="37" t="s">
        <v>10</v>
      </c>
      <c r="B103" s="22">
        <v>33030408</v>
      </c>
      <c r="C103" s="23" t="s">
        <v>178</v>
      </c>
      <c r="D103" s="22">
        <v>9</v>
      </c>
      <c r="E103" s="24" t="s">
        <v>18</v>
      </c>
      <c r="F103" s="25">
        <v>40.71</v>
      </c>
    </row>
    <row r="104" spans="1:6" ht="21.75" customHeight="1" x14ac:dyDescent="0.25">
      <c r="A104" s="37" t="s">
        <v>10</v>
      </c>
      <c r="B104" s="26">
        <v>33030405</v>
      </c>
      <c r="C104" s="27" t="s">
        <v>186</v>
      </c>
      <c r="D104" s="26">
        <v>4</v>
      </c>
      <c r="E104" s="28" t="s">
        <v>18</v>
      </c>
      <c r="F104" s="29">
        <v>36.43</v>
      </c>
    </row>
    <row r="105" spans="1:6" ht="21.75" customHeight="1" x14ac:dyDescent="0.25">
      <c r="A105" s="37" t="s">
        <v>10</v>
      </c>
      <c r="B105" s="22">
        <v>33030403</v>
      </c>
      <c r="C105" s="23" t="s">
        <v>187</v>
      </c>
      <c r="D105" s="22">
        <v>12</v>
      </c>
      <c r="E105" s="24" t="s">
        <v>18</v>
      </c>
      <c r="F105" s="25">
        <v>25</v>
      </c>
    </row>
    <row r="106" spans="1:6" ht="21.75" customHeight="1" x14ac:dyDescent="0.25">
      <c r="A106" s="37" t="s">
        <v>10</v>
      </c>
      <c r="B106" s="26">
        <v>33030404</v>
      </c>
      <c r="C106" s="27" t="s">
        <v>188</v>
      </c>
      <c r="D106" s="26">
        <v>4</v>
      </c>
      <c r="E106" s="28" t="s">
        <v>18</v>
      </c>
      <c r="F106" s="29">
        <v>32.14</v>
      </c>
    </row>
    <row r="107" spans="1:6" ht="21.75" customHeight="1" x14ac:dyDescent="0.25">
      <c r="A107" s="37" t="s">
        <v>10</v>
      </c>
      <c r="B107" s="22">
        <v>33030406</v>
      </c>
      <c r="C107" s="23" t="s">
        <v>189</v>
      </c>
      <c r="D107" s="22">
        <v>6</v>
      </c>
      <c r="E107" s="24" t="s">
        <v>18</v>
      </c>
      <c r="F107" s="25">
        <v>34.29</v>
      </c>
    </row>
    <row r="108" spans="1:6" ht="21.75" customHeight="1" x14ac:dyDescent="0.25">
      <c r="A108" s="37" t="s">
        <v>10</v>
      </c>
      <c r="B108" s="26">
        <v>33030407</v>
      </c>
      <c r="C108" s="27" t="s">
        <v>190</v>
      </c>
      <c r="D108" s="26">
        <v>6</v>
      </c>
      <c r="E108" s="28" t="s">
        <v>18</v>
      </c>
      <c r="F108" s="29">
        <v>32.86</v>
      </c>
    </row>
    <row r="109" spans="1:6" ht="21.75" customHeight="1" x14ac:dyDescent="0.25">
      <c r="A109" s="37" t="s">
        <v>10</v>
      </c>
      <c r="B109" s="22">
        <v>33030402</v>
      </c>
      <c r="C109" s="23" t="s">
        <v>191</v>
      </c>
      <c r="D109" s="22">
        <v>6</v>
      </c>
      <c r="E109" s="24" t="s">
        <v>18</v>
      </c>
      <c r="F109" s="25">
        <v>37.86</v>
      </c>
    </row>
    <row r="110" spans="1:6" ht="21.75" customHeight="1" x14ac:dyDescent="0.25">
      <c r="A110" s="37" t="s">
        <v>10</v>
      </c>
      <c r="B110" s="26">
        <v>33030434</v>
      </c>
      <c r="C110" s="27" t="s">
        <v>192</v>
      </c>
      <c r="D110" s="26">
        <v>9</v>
      </c>
      <c r="E110" s="28" t="s">
        <v>18</v>
      </c>
      <c r="F110" s="29">
        <v>42.14</v>
      </c>
    </row>
    <row r="111" spans="1:6" ht="21.75" customHeight="1" x14ac:dyDescent="0.25">
      <c r="A111" s="37" t="s">
        <v>10</v>
      </c>
      <c r="B111" s="22">
        <v>33030535</v>
      </c>
      <c r="C111" s="23" t="s">
        <v>193</v>
      </c>
      <c r="D111" s="22">
        <v>9</v>
      </c>
      <c r="E111" s="24" t="s">
        <v>18</v>
      </c>
      <c r="F111" s="25">
        <v>42.14</v>
      </c>
    </row>
    <row r="112" spans="1:6" ht="21.75" customHeight="1" x14ac:dyDescent="0.25">
      <c r="A112" s="37" t="s">
        <v>10</v>
      </c>
      <c r="B112" s="26">
        <v>33030431</v>
      </c>
      <c r="C112" s="27" t="s">
        <v>194</v>
      </c>
      <c r="D112" s="26">
        <v>12</v>
      </c>
      <c r="E112" s="28" t="s">
        <v>18</v>
      </c>
      <c r="F112" s="29">
        <v>34.29</v>
      </c>
    </row>
    <row r="113" spans="1:6" ht="21.75" customHeight="1" x14ac:dyDescent="0.25">
      <c r="A113" s="37" t="s">
        <v>10</v>
      </c>
      <c r="B113" s="22">
        <v>33030432</v>
      </c>
      <c r="C113" s="23" t="s">
        <v>195</v>
      </c>
      <c r="D113" s="22">
        <v>12</v>
      </c>
      <c r="E113" s="24" t="s">
        <v>18</v>
      </c>
      <c r="F113" s="25">
        <v>36.43</v>
      </c>
    </row>
    <row r="114" spans="1:6" ht="21.75" customHeight="1" x14ac:dyDescent="0.25">
      <c r="A114" s="37" t="s">
        <v>10</v>
      </c>
      <c r="B114" s="26">
        <v>33030433</v>
      </c>
      <c r="C114" s="27" t="s">
        <v>196</v>
      </c>
      <c r="D114" s="26">
        <v>9</v>
      </c>
      <c r="E114" s="28" t="s">
        <v>18</v>
      </c>
      <c r="F114" s="29">
        <v>42.14</v>
      </c>
    </row>
    <row r="115" spans="1:6" ht="21.75" customHeight="1" x14ac:dyDescent="0.25">
      <c r="A115" s="37" t="s">
        <v>10</v>
      </c>
      <c r="B115" s="22">
        <v>33030436</v>
      </c>
      <c r="C115" s="23" t="s">
        <v>197</v>
      </c>
      <c r="D115" s="22">
        <v>9</v>
      </c>
      <c r="E115" s="24" t="s">
        <v>18</v>
      </c>
      <c r="F115" s="25">
        <v>47.14</v>
      </c>
    </row>
    <row r="116" spans="1:6" ht="21.75" customHeight="1" x14ac:dyDescent="0.25">
      <c r="A116" s="37" t="s">
        <v>10</v>
      </c>
      <c r="B116" s="26">
        <v>33030430</v>
      </c>
      <c r="C116" s="27" t="s">
        <v>198</v>
      </c>
      <c r="D116" s="26">
        <v>12</v>
      </c>
      <c r="E116" s="28" t="s">
        <v>18</v>
      </c>
      <c r="F116" s="29">
        <v>25.71</v>
      </c>
    </row>
    <row r="117" spans="1:6" ht="21.75" customHeight="1" x14ac:dyDescent="0.25">
      <c r="A117" s="37" t="s">
        <v>10</v>
      </c>
      <c r="B117" s="22">
        <v>33030801</v>
      </c>
      <c r="C117" s="23" t="s">
        <v>199</v>
      </c>
      <c r="D117" s="22">
        <v>9</v>
      </c>
      <c r="E117" s="24" t="s">
        <v>18</v>
      </c>
      <c r="F117" s="25">
        <v>35.71</v>
      </c>
    </row>
    <row r="118" spans="1:6" ht="21.75" customHeight="1" x14ac:dyDescent="0.25">
      <c r="A118" s="37" t="s">
        <v>10</v>
      </c>
      <c r="B118" s="26">
        <v>33030401</v>
      </c>
      <c r="C118" s="27" t="s">
        <v>200</v>
      </c>
      <c r="D118" s="26">
        <v>6</v>
      </c>
      <c r="E118" s="28" t="s">
        <v>18</v>
      </c>
      <c r="F118" s="29">
        <v>37.86</v>
      </c>
    </row>
    <row r="119" spans="1:6" ht="21.75" customHeight="1" x14ac:dyDescent="0.25">
      <c r="A119" s="37" t="s">
        <v>10</v>
      </c>
      <c r="B119" s="22">
        <v>33030800</v>
      </c>
      <c r="C119" s="23" t="s">
        <v>201</v>
      </c>
      <c r="D119" s="22">
        <v>9</v>
      </c>
      <c r="E119" s="24" t="s">
        <v>18</v>
      </c>
      <c r="F119" s="25">
        <v>26.29</v>
      </c>
    </row>
    <row r="120" spans="1:6" ht="21.75" customHeight="1" x14ac:dyDescent="0.25">
      <c r="A120" s="37" t="s">
        <v>10</v>
      </c>
      <c r="B120" s="26">
        <v>33030804</v>
      </c>
      <c r="C120" s="27" t="s">
        <v>202</v>
      </c>
      <c r="D120" s="26"/>
      <c r="E120" s="28" t="s">
        <v>18</v>
      </c>
      <c r="F120" s="29">
        <v>28.43</v>
      </c>
    </row>
    <row r="121" spans="1:6" ht="21.75" customHeight="1" x14ac:dyDescent="0.25">
      <c r="A121" s="37" t="s">
        <v>10</v>
      </c>
      <c r="B121" s="22">
        <v>33030805</v>
      </c>
      <c r="C121" s="23" t="s">
        <v>203</v>
      </c>
      <c r="D121" s="22"/>
      <c r="E121" s="24" t="s">
        <v>18</v>
      </c>
      <c r="F121" s="25">
        <v>31.43</v>
      </c>
    </row>
    <row r="122" spans="1:6" ht="21.75" customHeight="1" x14ac:dyDescent="0.25">
      <c r="A122" s="38" t="s">
        <v>11</v>
      </c>
      <c r="B122" s="17">
        <v>33040001</v>
      </c>
      <c r="C122" s="18" t="s">
        <v>117</v>
      </c>
      <c r="D122" s="17"/>
      <c r="E122" s="19" t="s">
        <v>18</v>
      </c>
      <c r="F122" s="20">
        <v>25.05</v>
      </c>
    </row>
    <row r="123" spans="1:6" ht="21.75" customHeight="1" x14ac:dyDescent="0.25">
      <c r="A123" s="39" t="s">
        <v>11</v>
      </c>
      <c r="B123" s="22">
        <v>33040902</v>
      </c>
      <c r="C123" s="23" t="s">
        <v>118</v>
      </c>
      <c r="D123" s="22"/>
      <c r="E123" s="24" t="s">
        <v>18</v>
      </c>
      <c r="F123" s="25">
        <v>76.95</v>
      </c>
    </row>
    <row r="124" spans="1:6" ht="21.75" customHeight="1" x14ac:dyDescent="0.25">
      <c r="A124" s="39" t="s">
        <v>11</v>
      </c>
      <c r="B124" s="26">
        <v>33040002</v>
      </c>
      <c r="C124" s="27" t="s">
        <v>119</v>
      </c>
      <c r="D124" s="26"/>
      <c r="E124" s="28" t="s">
        <v>18</v>
      </c>
      <c r="F124" s="29">
        <v>463.65</v>
      </c>
    </row>
    <row r="125" spans="1:6" ht="21.75" customHeight="1" x14ac:dyDescent="0.25">
      <c r="A125" s="39" t="s">
        <v>11</v>
      </c>
      <c r="B125" s="22">
        <v>33040010</v>
      </c>
      <c r="C125" s="23" t="s">
        <v>120</v>
      </c>
      <c r="D125" s="22"/>
      <c r="E125" s="24" t="s">
        <v>18</v>
      </c>
      <c r="F125" s="25">
        <v>20.05</v>
      </c>
    </row>
    <row r="126" spans="1:6" ht="21.75" customHeight="1" x14ac:dyDescent="0.25">
      <c r="A126" s="39" t="s">
        <v>11</v>
      </c>
      <c r="B126" s="26">
        <v>33040113</v>
      </c>
      <c r="C126" s="27" t="s">
        <v>121</v>
      </c>
      <c r="D126" s="26"/>
      <c r="E126" s="28" t="s">
        <v>18</v>
      </c>
      <c r="F126" s="29">
        <v>24.46</v>
      </c>
    </row>
    <row r="127" spans="1:6" ht="21.75" customHeight="1" x14ac:dyDescent="0.25">
      <c r="A127" s="39" t="s">
        <v>11</v>
      </c>
      <c r="B127" s="22">
        <v>33040110</v>
      </c>
      <c r="C127" s="23" t="s">
        <v>122</v>
      </c>
      <c r="D127" s="22"/>
      <c r="E127" s="24" t="s">
        <v>18</v>
      </c>
      <c r="F127" s="25">
        <v>57.8</v>
      </c>
    </row>
    <row r="128" spans="1:6" ht="21.75" customHeight="1" x14ac:dyDescent="0.25">
      <c r="A128" s="39" t="s">
        <v>11</v>
      </c>
      <c r="B128" s="26">
        <v>33040011</v>
      </c>
      <c r="C128" s="27" t="s">
        <v>123</v>
      </c>
      <c r="D128" s="26"/>
      <c r="E128" s="28" t="s">
        <v>18</v>
      </c>
      <c r="F128" s="29">
        <v>112.5</v>
      </c>
    </row>
    <row r="129" spans="1:6" ht="21.75" customHeight="1" x14ac:dyDescent="0.25">
      <c r="A129" s="39" t="s">
        <v>11</v>
      </c>
      <c r="B129" s="22">
        <v>33040013</v>
      </c>
      <c r="C129" s="23" t="s">
        <v>124</v>
      </c>
      <c r="D129" s="22"/>
      <c r="E129" s="24" t="s">
        <v>18</v>
      </c>
      <c r="F129" s="25">
        <v>217.5</v>
      </c>
    </row>
    <row r="130" spans="1:6" ht="21.75" customHeight="1" x14ac:dyDescent="0.25">
      <c r="A130" s="39" t="s">
        <v>11</v>
      </c>
      <c r="B130" s="26">
        <v>33040015</v>
      </c>
      <c r="C130" s="27" t="s">
        <v>125</v>
      </c>
      <c r="D130" s="26"/>
      <c r="E130" s="28" t="s">
        <v>18</v>
      </c>
      <c r="F130" s="29">
        <v>407.7</v>
      </c>
    </row>
    <row r="131" spans="1:6" ht="21.75" customHeight="1" x14ac:dyDescent="0.25">
      <c r="A131" s="39" t="s">
        <v>11</v>
      </c>
      <c r="B131" s="22">
        <v>33040000</v>
      </c>
      <c r="C131" s="23" t="s">
        <v>126</v>
      </c>
      <c r="D131" s="22">
        <v>20</v>
      </c>
      <c r="E131" s="24" t="s">
        <v>18</v>
      </c>
      <c r="F131" s="25">
        <v>30.77</v>
      </c>
    </row>
    <row r="132" spans="1:6" ht="21.75" customHeight="1" x14ac:dyDescent="0.25">
      <c r="A132" s="40" t="s">
        <v>12</v>
      </c>
      <c r="B132" s="17">
        <v>33010800</v>
      </c>
      <c r="C132" s="18" t="s">
        <v>55</v>
      </c>
      <c r="D132" s="17">
        <v>9</v>
      </c>
      <c r="E132" s="19" t="s">
        <v>18</v>
      </c>
      <c r="F132" s="20">
        <v>21</v>
      </c>
    </row>
    <row r="133" spans="1:6" ht="21.75" customHeight="1" x14ac:dyDescent="0.25">
      <c r="A133" s="41" t="s">
        <v>12</v>
      </c>
      <c r="B133" s="22">
        <v>33011000</v>
      </c>
      <c r="C133" s="23" t="s">
        <v>56</v>
      </c>
      <c r="D133" s="22">
        <v>9</v>
      </c>
      <c r="E133" s="24" t="s">
        <v>18</v>
      </c>
      <c r="F133" s="25">
        <v>22.57</v>
      </c>
    </row>
    <row r="134" spans="1:6" ht="21.75" customHeight="1" x14ac:dyDescent="0.25">
      <c r="A134" s="41" t="s">
        <v>12</v>
      </c>
      <c r="B134" s="26">
        <v>33010344</v>
      </c>
      <c r="C134" s="27" t="s">
        <v>57</v>
      </c>
      <c r="D134" s="26">
        <v>6</v>
      </c>
      <c r="E134" s="28" t="s">
        <v>18</v>
      </c>
      <c r="F134" s="29">
        <v>28.43</v>
      </c>
    </row>
    <row r="135" spans="1:6" ht="21.75" customHeight="1" x14ac:dyDescent="0.25">
      <c r="A135" s="41" t="s">
        <v>12</v>
      </c>
      <c r="B135" s="22">
        <v>33010144</v>
      </c>
      <c r="C135" s="23" t="s">
        <v>58</v>
      </c>
      <c r="D135" s="22">
        <v>6</v>
      </c>
      <c r="E135" s="24" t="s">
        <v>18</v>
      </c>
      <c r="F135" s="25">
        <v>28.43</v>
      </c>
    </row>
    <row r="136" spans="1:6" ht="21.75" customHeight="1" x14ac:dyDescent="0.25">
      <c r="A136" s="41" t="s">
        <v>12</v>
      </c>
      <c r="B136" s="26">
        <v>33011100</v>
      </c>
      <c r="C136" s="27" t="s">
        <v>59</v>
      </c>
      <c r="D136" s="26">
        <v>6</v>
      </c>
      <c r="E136" s="28" t="s">
        <v>18</v>
      </c>
      <c r="F136" s="29">
        <v>32.71</v>
      </c>
    </row>
    <row r="137" spans="1:6" ht="21.75" customHeight="1" x14ac:dyDescent="0.25">
      <c r="A137" s="41" t="s">
        <v>12</v>
      </c>
      <c r="B137" s="22">
        <v>33010137</v>
      </c>
      <c r="C137" s="23" t="s">
        <v>60</v>
      </c>
      <c r="D137" s="22">
        <v>9</v>
      </c>
      <c r="E137" s="24" t="s">
        <v>18</v>
      </c>
      <c r="F137" s="25">
        <v>21</v>
      </c>
    </row>
    <row r="138" spans="1:6" ht="21.75" customHeight="1" x14ac:dyDescent="0.25">
      <c r="A138" s="41" t="s">
        <v>12</v>
      </c>
      <c r="B138" s="26">
        <v>33010136</v>
      </c>
      <c r="C138" s="27" t="s">
        <v>61</v>
      </c>
      <c r="D138" s="26">
        <v>9</v>
      </c>
      <c r="E138" s="28" t="s">
        <v>18</v>
      </c>
      <c r="F138" s="29">
        <v>21</v>
      </c>
    </row>
    <row r="139" spans="1:6" ht="21.75" customHeight="1" x14ac:dyDescent="0.25">
      <c r="A139" s="41" t="s">
        <v>12</v>
      </c>
      <c r="B139" s="22">
        <v>33010134</v>
      </c>
      <c r="C139" s="23" t="s">
        <v>62</v>
      </c>
      <c r="D139" s="22">
        <v>9</v>
      </c>
      <c r="E139" s="24" t="s">
        <v>18</v>
      </c>
      <c r="F139" s="25">
        <v>22.57</v>
      </c>
    </row>
    <row r="140" spans="1:6" ht="21.75" customHeight="1" x14ac:dyDescent="0.25">
      <c r="A140" s="41" t="s">
        <v>12</v>
      </c>
      <c r="B140" s="26">
        <v>33013810</v>
      </c>
      <c r="C140" s="27" t="s">
        <v>63</v>
      </c>
      <c r="D140" s="26">
        <v>9</v>
      </c>
      <c r="E140" s="28" t="s">
        <v>18</v>
      </c>
      <c r="F140" s="29">
        <v>21</v>
      </c>
    </row>
    <row r="141" spans="1:6" ht="21.75" customHeight="1" x14ac:dyDescent="0.25">
      <c r="A141" s="41" t="s">
        <v>12</v>
      </c>
      <c r="B141" s="22">
        <v>33013811</v>
      </c>
      <c r="C141" s="23" t="s">
        <v>64</v>
      </c>
      <c r="D141" s="22">
        <v>9</v>
      </c>
      <c r="E141" s="24" t="s">
        <v>18</v>
      </c>
      <c r="F141" s="25">
        <v>22.57</v>
      </c>
    </row>
    <row r="142" spans="1:6" ht="21.75" customHeight="1" x14ac:dyDescent="0.25">
      <c r="A142" s="41" t="s">
        <v>12</v>
      </c>
      <c r="B142" s="26">
        <v>33013815</v>
      </c>
      <c r="C142" s="27" t="s">
        <v>65</v>
      </c>
      <c r="D142" s="26">
        <v>6</v>
      </c>
      <c r="E142" s="28" t="s">
        <v>18</v>
      </c>
      <c r="F142" s="29">
        <v>33.57</v>
      </c>
    </row>
    <row r="143" spans="1:6" ht="21.75" customHeight="1" x14ac:dyDescent="0.25">
      <c r="A143" s="41" t="s">
        <v>12</v>
      </c>
      <c r="B143" s="22">
        <v>33010133</v>
      </c>
      <c r="C143" s="23" t="s">
        <v>66</v>
      </c>
      <c r="D143" s="22">
        <v>9</v>
      </c>
      <c r="E143" s="24" t="s">
        <v>18</v>
      </c>
      <c r="F143" s="25">
        <v>22.57</v>
      </c>
    </row>
    <row r="144" spans="1:6" ht="21.75" customHeight="1" x14ac:dyDescent="0.25">
      <c r="A144" s="41" t="s">
        <v>12</v>
      </c>
      <c r="B144" s="26">
        <v>33130308</v>
      </c>
      <c r="C144" s="27" t="s">
        <v>68</v>
      </c>
      <c r="D144" s="26">
        <v>6</v>
      </c>
      <c r="E144" s="28" t="s">
        <v>18</v>
      </c>
      <c r="F144" s="29">
        <v>34.29</v>
      </c>
    </row>
    <row r="145" spans="1:6" ht="21.75" customHeight="1" x14ac:dyDescent="0.25">
      <c r="A145" s="41" t="s">
        <v>12</v>
      </c>
      <c r="B145" s="22">
        <v>33130303</v>
      </c>
      <c r="C145" s="23" t="s">
        <v>84</v>
      </c>
      <c r="D145" s="22">
        <v>12</v>
      </c>
      <c r="E145" s="24" t="s">
        <v>18</v>
      </c>
      <c r="F145" s="25">
        <v>21.43</v>
      </c>
    </row>
    <row r="146" spans="1:6" ht="21.75" customHeight="1" x14ac:dyDescent="0.25">
      <c r="A146" s="41" t="s">
        <v>12</v>
      </c>
      <c r="B146" s="26">
        <v>33130311</v>
      </c>
      <c r="C146" s="27" t="s">
        <v>85</v>
      </c>
      <c r="D146" s="26">
        <v>6</v>
      </c>
      <c r="E146" s="28" t="s">
        <v>18</v>
      </c>
      <c r="F146" s="29">
        <v>35.71</v>
      </c>
    </row>
    <row r="147" spans="1:6" ht="21.75" customHeight="1" x14ac:dyDescent="0.25">
      <c r="A147" s="41" t="s">
        <v>12</v>
      </c>
      <c r="B147" s="22">
        <v>33138002</v>
      </c>
      <c r="C147" s="23" t="s">
        <v>86</v>
      </c>
      <c r="D147" s="22">
        <v>12</v>
      </c>
      <c r="E147" s="24" t="s">
        <v>18</v>
      </c>
      <c r="F147" s="25">
        <v>25.86</v>
      </c>
    </row>
    <row r="148" spans="1:6" ht="21.75" customHeight="1" x14ac:dyDescent="0.25">
      <c r="A148" s="41" t="s">
        <v>12</v>
      </c>
      <c r="B148" s="26">
        <v>33130304</v>
      </c>
      <c r="C148" s="27" t="s">
        <v>87</v>
      </c>
      <c r="D148" s="26">
        <v>6</v>
      </c>
      <c r="E148" s="28" t="s">
        <v>18</v>
      </c>
      <c r="F148" s="29">
        <v>34.29</v>
      </c>
    </row>
    <row r="149" spans="1:6" ht="21.75" customHeight="1" x14ac:dyDescent="0.25">
      <c r="A149" s="41" t="s">
        <v>12</v>
      </c>
      <c r="B149" s="22">
        <v>33130307</v>
      </c>
      <c r="C149" s="23" t="s">
        <v>88</v>
      </c>
      <c r="D149" s="22">
        <v>6</v>
      </c>
      <c r="E149" s="24" t="s">
        <v>18</v>
      </c>
      <c r="F149" s="25">
        <v>34.29</v>
      </c>
    </row>
    <row r="150" spans="1:6" ht="21.75" customHeight="1" x14ac:dyDescent="0.25">
      <c r="A150" s="41" t="s">
        <v>12</v>
      </c>
      <c r="B150" s="26">
        <v>33130309</v>
      </c>
      <c r="C150" s="27" t="s">
        <v>91</v>
      </c>
      <c r="D150" s="26">
        <v>6</v>
      </c>
      <c r="E150" s="28" t="s">
        <v>18</v>
      </c>
      <c r="F150" s="29">
        <v>34.29</v>
      </c>
    </row>
    <row r="151" spans="1:6" ht="21.75" customHeight="1" x14ac:dyDescent="0.25">
      <c r="A151" s="41" t="s">
        <v>12</v>
      </c>
      <c r="B151" s="22">
        <v>33130310</v>
      </c>
      <c r="C151" s="23" t="s">
        <v>92</v>
      </c>
      <c r="D151" s="22">
        <v>6</v>
      </c>
      <c r="E151" s="24" t="s">
        <v>18</v>
      </c>
      <c r="F151" s="25">
        <v>34.29</v>
      </c>
    </row>
    <row r="152" spans="1:6" ht="21.75" customHeight="1" x14ac:dyDescent="0.25">
      <c r="A152" s="41" t="s">
        <v>12</v>
      </c>
      <c r="B152" s="26">
        <v>33130312</v>
      </c>
      <c r="C152" s="27" t="s">
        <v>94</v>
      </c>
      <c r="D152" s="26">
        <v>6</v>
      </c>
      <c r="E152" s="28" t="s">
        <v>18</v>
      </c>
      <c r="F152" s="29">
        <v>34.29</v>
      </c>
    </row>
    <row r="153" spans="1:6" ht="21.75" customHeight="1" x14ac:dyDescent="0.25">
      <c r="A153" s="41" t="s">
        <v>12</v>
      </c>
      <c r="B153" s="22">
        <v>33130305</v>
      </c>
      <c r="C153" s="23" t="s">
        <v>107</v>
      </c>
      <c r="D153" s="22">
        <v>4</v>
      </c>
      <c r="E153" s="24" t="s">
        <v>18</v>
      </c>
      <c r="F153" s="25">
        <v>41.43</v>
      </c>
    </row>
    <row r="154" spans="1:6" ht="21.75" customHeight="1" x14ac:dyDescent="0.25">
      <c r="A154" s="41" t="s">
        <v>12</v>
      </c>
      <c r="B154" s="26">
        <v>33130313</v>
      </c>
      <c r="C154" s="27" t="s">
        <v>147</v>
      </c>
      <c r="D154" s="26">
        <v>9</v>
      </c>
      <c r="E154" s="28" t="s">
        <v>18</v>
      </c>
      <c r="F154" s="29">
        <v>39.29</v>
      </c>
    </row>
    <row r="155" spans="1:6" ht="21.75" customHeight="1" x14ac:dyDescent="0.25">
      <c r="A155" s="41" t="s">
        <v>12</v>
      </c>
      <c r="B155" s="22">
        <v>33030000</v>
      </c>
      <c r="C155" s="23" t="s">
        <v>148</v>
      </c>
      <c r="D155" s="22">
        <v>6</v>
      </c>
      <c r="E155" s="24" t="s">
        <v>18</v>
      </c>
      <c r="F155" s="25">
        <v>49.9</v>
      </c>
    </row>
    <row r="156" spans="1:6" ht="21.75" customHeight="1" x14ac:dyDescent="0.25">
      <c r="A156" s="41" t="s">
        <v>12</v>
      </c>
      <c r="B156" s="26">
        <v>33013847</v>
      </c>
      <c r="C156" s="27" t="s">
        <v>159</v>
      </c>
      <c r="D156" s="26">
        <v>12</v>
      </c>
      <c r="E156" s="28" t="s">
        <v>18</v>
      </c>
      <c r="F156" s="29">
        <v>25.71</v>
      </c>
    </row>
    <row r="157" spans="1:6" ht="21.75" customHeight="1" x14ac:dyDescent="0.25">
      <c r="A157" s="41" t="s">
        <v>12</v>
      </c>
      <c r="B157" s="22">
        <v>33013829</v>
      </c>
      <c r="C157" s="23" t="s">
        <v>163</v>
      </c>
      <c r="D157" s="22">
        <v>4</v>
      </c>
      <c r="E157" s="24" t="s">
        <v>18</v>
      </c>
      <c r="F157" s="25">
        <v>40.71</v>
      </c>
    </row>
    <row r="158" spans="1:6" ht="21.75" customHeight="1" x14ac:dyDescent="0.25">
      <c r="A158" s="42" t="s">
        <v>13</v>
      </c>
      <c r="B158" s="17">
        <v>33022301</v>
      </c>
      <c r="C158" s="18" t="s">
        <v>169</v>
      </c>
      <c r="D158" s="17">
        <v>12</v>
      </c>
      <c r="E158" s="19" t="s">
        <v>18</v>
      </c>
      <c r="F158" s="20">
        <v>18.14</v>
      </c>
    </row>
    <row r="159" spans="1:6" ht="21.75" customHeight="1" x14ac:dyDescent="0.25">
      <c r="A159" s="43" t="s">
        <v>13</v>
      </c>
      <c r="B159" s="22">
        <v>33022300</v>
      </c>
      <c r="C159" s="23" t="s">
        <v>170</v>
      </c>
      <c r="D159" s="22">
        <v>12</v>
      </c>
      <c r="E159" s="24" t="s">
        <v>18</v>
      </c>
      <c r="F159" s="25">
        <v>18.14</v>
      </c>
    </row>
    <row r="160" spans="1:6" ht="21.75" customHeight="1" x14ac:dyDescent="0.25">
      <c r="A160" s="43" t="s">
        <v>13</v>
      </c>
      <c r="B160" s="26">
        <v>33022200</v>
      </c>
      <c r="C160" s="27" t="s">
        <v>171</v>
      </c>
      <c r="D160" s="26">
        <v>12</v>
      </c>
      <c r="E160" s="28" t="s">
        <v>18</v>
      </c>
      <c r="F160" s="29">
        <v>18.14</v>
      </c>
    </row>
    <row r="161" spans="1:6" ht="21.75" customHeight="1" x14ac:dyDescent="0.25">
      <c r="A161" s="43" t="s">
        <v>13</v>
      </c>
      <c r="B161" s="22">
        <v>33022000</v>
      </c>
      <c r="C161" s="23" t="s">
        <v>172</v>
      </c>
      <c r="D161" s="22">
        <v>12</v>
      </c>
      <c r="E161" s="24" t="s">
        <v>18</v>
      </c>
      <c r="F161" s="25">
        <v>18.14</v>
      </c>
    </row>
    <row r="162" spans="1:6" ht="21.75" customHeight="1" x14ac:dyDescent="0.25">
      <c r="A162" s="43" t="s">
        <v>13</v>
      </c>
      <c r="B162" s="26">
        <v>33022100</v>
      </c>
      <c r="C162" s="27" t="s">
        <v>173</v>
      </c>
      <c r="D162" s="26">
        <v>12</v>
      </c>
      <c r="E162" s="28" t="s">
        <v>18</v>
      </c>
      <c r="F162" s="29">
        <v>18.14</v>
      </c>
    </row>
    <row r="163" spans="1:6" ht="21.75" customHeight="1" x14ac:dyDescent="0.25">
      <c r="A163" s="43" t="s">
        <v>13</v>
      </c>
      <c r="B163" s="22">
        <v>33013952</v>
      </c>
      <c r="C163" s="23" t="s">
        <v>204</v>
      </c>
      <c r="D163" s="22">
        <v>1</v>
      </c>
      <c r="E163" s="24" t="s">
        <v>18</v>
      </c>
      <c r="F163" s="25">
        <v>51.43</v>
      </c>
    </row>
    <row r="164" spans="1:6" ht="21.75" customHeight="1" x14ac:dyDescent="0.25">
      <c r="A164" s="43" t="s">
        <v>13</v>
      </c>
      <c r="B164" s="26">
        <v>33013951</v>
      </c>
      <c r="C164" s="27" t="s">
        <v>205</v>
      </c>
      <c r="D164" s="26">
        <v>1</v>
      </c>
      <c r="E164" s="28" t="s">
        <v>18</v>
      </c>
      <c r="F164" s="29">
        <v>59.29</v>
      </c>
    </row>
    <row r="165" spans="1:6" ht="21.75" customHeight="1" x14ac:dyDescent="0.25">
      <c r="A165" s="43" t="s">
        <v>13</v>
      </c>
      <c r="B165" s="22">
        <v>33013958</v>
      </c>
      <c r="C165" s="23" t="s">
        <v>206</v>
      </c>
      <c r="D165" s="22">
        <v>1</v>
      </c>
      <c r="E165" s="24" t="s">
        <v>18</v>
      </c>
      <c r="F165" s="25">
        <v>35.71</v>
      </c>
    </row>
    <row r="166" spans="1:6" ht="21.75" customHeight="1" x14ac:dyDescent="0.25">
      <c r="A166" s="43" t="s">
        <v>13</v>
      </c>
      <c r="B166" s="26">
        <v>33020450</v>
      </c>
      <c r="C166" s="27" t="s">
        <v>175</v>
      </c>
      <c r="D166" s="26">
        <v>6</v>
      </c>
      <c r="E166" s="28" t="s">
        <v>18</v>
      </c>
      <c r="F166" s="29">
        <v>25.71</v>
      </c>
    </row>
    <row r="167" spans="1:6" ht="21.75" customHeight="1" x14ac:dyDescent="0.25">
      <c r="A167" s="43" t="s">
        <v>13</v>
      </c>
      <c r="B167" s="22">
        <v>33020451</v>
      </c>
      <c r="C167" s="23" t="s">
        <v>176</v>
      </c>
      <c r="D167" s="22">
        <v>1</v>
      </c>
      <c r="E167" s="24" t="s">
        <v>18</v>
      </c>
      <c r="F167" s="25">
        <v>64.290000000000006</v>
      </c>
    </row>
    <row r="168" spans="1:6" ht="21.75" customHeight="1" x14ac:dyDescent="0.25">
      <c r="A168" s="43" t="s">
        <v>13</v>
      </c>
      <c r="B168" s="26">
        <v>33013959</v>
      </c>
      <c r="C168" s="27" t="s">
        <v>72</v>
      </c>
      <c r="D168" s="26">
        <v>12</v>
      </c>
      <c r="E168" s="28" t="s">
        <v>18</v>
      </c>
      <c r="F168" s="29">
        <v>15</v>
      </c>
    </row>
    <row r="169" spans="1:6" ht="21.75" customHeight="1" x14ac:dyDescent="0.25">
      <c r="A169" s="43" t="s">
        <v>13</v>
      </c>
      <c r="B169" s="22">
        <v>33013842</v>
      </c>
      <c r="C169" s="23" t="s">
        <v>73</v>
      </c>
      <c r="D169" s="22">
        <v>12</v>
      </c>
      <c r="E169" s="24" t="s">
        <v>18</v>
      </c>
      <c r="F169" s="25">
        <v>20</v>
      </c>
    </row>
    <row r="170" spans="1:6" ht="21.75" customHeight="1" x14ac:dyDescent="0.25">
      <c r="A170" s="43" t="s">
        <v>13</v>
      </c>
      <c r="B170" s="26">
        <v>33013843</v>
      </c>
      <c r="C170" s="27" t="s">
        <v>74</v>
      </c>
      <c r="D170" s="26">
        <v>6</v>
      </c>
      <c r="E170" s="28" t="s">
        <v>18</v>
      </c>
      <c r="F170" s="29">
        <v>27.14</v>
      </c>
    </row>
    <row r="171" spans="1:6" ht="21.75" customHeight="1" x14ac:dyDescent="0.25">
      <c r="A171" s="43" t="s">
        <v>13</v>
      </c>
      <c r="B171" s="22">
        <v>33013844</v>
      </c>
      <c r="C171" s="23" t="s">
        <v>75</v>
      </c>
      <c r="D171" s="22">
        <v>4</v>
      </c>
      <c r="E171" s="24" t="s">
        <v>18</v>
      </c>
      <c r="F171" s="25">
        <v>34.29</v>
      </c>
    </row>
    <row r="172" spans="1:6" ht="21.75" customHeight="1" x14ac:dyDescent="0.25">
      <c r="A172" s="43" t="s">
        <v>13</v>
      </c>
      <c r="B172" s="26">
        <v>33013846</v>
      </c>
      <c r="C172" s="27" t="s">
        <v>76</v>
      </c>
      <c r="D172" s="26">
        <v>4</v>
      </c>
      <c r="E172" s="28" t="s">
        <v>18</v>
      </c>
      <c r="F172" s="29">
        <v>38.21</v>
      </c>
    </row>
    <row r="173" spans="1:6" ht="21.75" customHeight="1" x14ac:dyDescent="0.25">
      <c r="A173" s="43" t="s">
        <v>13</v>
      </c>
      <c r="B173" s="22">
        <v>33013838</v>
      </c>
      <c r="C173" s="23" t="s">
        <v>77</v>
      </c>
      <c r="D173" s="22">
        <v>1</v>
      </c>
      <c r="E173" s="24" t="s">
        <v>18</v>
      </c>
      <c r="F173" s="25">
        <v>70</v>
      </c>
    </row>
    <row r="174" spans="1:6" ht="21.75" customHeight="1" x14ac:dyDescent="0.25">
      <c r="A174" s="43" t="s">
        <v>13</v>
      </c>
      <c r="B174" s="26">
        <v>33013941</v>
      </c>
      <c r="C174" s="27" t="s">
        <v>78</v>
      </c>
      <c r="D174" s="26">
        <v>4</v>
      </c>
      <c r="E174" s="28" t="s">
        <v>18</v>
      </c>
      <c r="F174" s="29">
        <v>38.57</v>
      </c>
    </row>
    <row r="175" spans="1:6" ht="21.75" customHeight="1" x14ac:dyDescent="0.25">
      <c r="A175" s="43" t="s">
        <v>13</v>
      </c>
      <c r="B175" s="22">
        <v>33013957</v>
      </c>
      <c r="C175" s="23" t="s">
        <v>79</v>
      </c>
      <c r="D175" s="22">
        <v>12</v>
      </c>
      <c r="E175" s="24" t="s">
        <v>18</v>
      </c>
      <c r="F175" s="25">
        <v>17.86</v>
      </c>
    </row>
    <row r="176" spans="1:6" ht="21.75" customHeight="1" x14ac:dyDescent="0.25">
      <c r="A176" s="43" t="s">
        <v>13</v>
      </c>
      <c r="B176" s="26">
        <v>33013841</v>
      </c>
      <c r="C176" s="27" t="s">
        <v>80</v>
      </c>
      <c r="D176" s="26">
        <v>12</v>
      </c>
      <c r="E176" s="28" t="s">
        <v>18</v>
      </c>
      <c r="F176" s="29">
        <v>20</v>
      </c>
    </row>
    <row r="177" spans="1:6" ht="21.75" customHeight="1" x14ac:dyDescent="0.25">
      <c r="A177" s="43" t="s">
        <v>13</v>
      </c>
      <c r="B177" s="22">
        <v>33013899</v>
      </c>
      <c r="C177" s="23" t="s">
        <v>81</v>
      </c>
      <c r="D177" s="22"/>
      <c r="E177" s="24" t="s">
        <v>18</v>
      </c>
      <c r="F177" s="25">
        <v>20</v>
      </c>
    </row>
    <row r="178" spans="1:6" ht="21.75" customHeight="1" x14ac:dyDescent="0.25">
      <c r="A178" s="43" t="s">
        <v>13</v>
      </c>
      <c r="B178" s="26">
        <v>33013839</v>
      </c>
      <c r="C178" s="27" t="s">
        <v>82</v>
      </c>
      <c r="D178" s="26">
        <v>1</v>
      </c>
      <c r="E178" s="28" t="s">
        <v>18</v>
      </c>
      <c r="F178" s="29">
        <v>70</v>
      </c>
    </row>
    <row r="179" spans="1:6" ht="21.75" customHeight="1" x14ac:dyDescent="0.25">
      <c r="A179" s="43" t="s">
        <v>13</v>
      </c>
      <c r="B179" s="22">
        <v>33013964</v>
      </c>
      <c r="C179" s="23" t="s">
        <v>89</v>
      </c>
      <c r="D179" s="22">
        <v>1</v>
      </c>
      <c r="E179" s="24" t="s">
        <v>18</v>
      </c>
      <c r="F179" s="25">
        <v>70</v>
      </c>
    </row>
    <row r="180" spans="1:6" ht="21.75" customHeight="1" x14ac:dyDescent="0.25">
      <c r="A180" s="43" t="s">
        <v>13</v>
      </c>
      <c r="B180" s="26">
        <v>33013954</v>
      </c>
      <c r="C180" s="27" t="s">
        <v>93</v>
      </c>
      <c r="D180" s="26">
        <v>4</v>
      </c>
      <c r="E180" s="28" t="s">
        <v>18</v>
      </c>
      <c r="F180" s="29">
        <v>57.14</v>
      </c>
    </row>
    <row r="181" spans="1:6" ht="21.75" customHeight="1" x14ac:dyDescent="0.25">
      <c r="A181" s="43" t="s">
        <v>13</v>
      </c>
      <c r="B181" s="22">
        <v>33013956</v>
      </c>
      <c r="C181" s="23" t="s">
        <v>99</v>
      </c>
      <c r="D181" s="22">
        <v>6</v>
      </c>
      <c r="E181" s="24" t="s">
        <v>18</v>
      </c>
      <c r="F181" s="25">
        <v>38.57</v>
      </c>
    </row>
    <row r="182" spans="1:6" ht="21.75" customHeight="1" x14ac:dyDescent="0.25">
      <c r="A182" s="43" t="s">
        <v>13</v>
      </c>
      <c r="B182" s="26">
        <v>33013953</v>
      </c>
      <c r="C182" s="27" t="s">
        <v>100</v>
      </c>
      <c r="D182" s="26">
        <v>4</v>
      </c>
      <c r="E182" s="28" t="s">
        <v>18</v>
      </c>
      <c r="F182" s="29">
        <v>28.43</v>
      </c>
    </row>
    <row r="183" spans="1:6" ht="21.75" customHeight="1" x14ac:dyDescent="0.25">
      <c r="A183" s="43" t="s">
        <v>13</v>
      </c>
      <c r="B183" s="22">
        <v>33013965</v>
      </c>
      <c r="C183" s="23" t="s">
        <v>108</v>
      </c>
      <c r="D183" s="22">
        <v>2</v>
      </c>
      <c r="E183" s="24" t="s">
        <v>18</v>
      </c>
      <c r="F183" s="25">
        <v>70</v>
      </c>
    </row>
    <row r="184" spans="1:6" ht="21.75" customHeight="1" x14ac:dyDescent="0.25">
      <c r="A184" s="43" t="s">
        <v>13</v>
      </c>
      <c r="B184" s="26">
        <v>33013845</v>
      </c>
      <c r="C184" s="27" t="s">
        <v>109</v>
      </c>
      <c r="D184" s="26">
        <v>20</v>
      </c>
      <c r="E184" s="28" t="s">
        <v>18</v>
      </c>
      <c r="F184" s="29">
        <v>15</v>
      </c>
    </row>
    <row r="185" spans="1:6" ht="21.75" customHeight="1" x14ac:dyDescent="0.25">
      <c r="A185" s="43" t="s">
        <v>13</v>
      </c>
      <c r="B185" s="22">
        <v>33020000</v>
      </c>
      <c r="C185" s="23" t="s">
        <v>179</v>
      </c>
      <c r="D185" s="22">
        <v>4</v>
      </c>
      <c r="E185" s="24" t="s">
        <v>18</v>
      </c>
      <c r="F185" s="25">
        <v>21.14</v>
      </c>
    </row>
    <row r="186" spans="1:6" ht="21.75" customHeight="1" x14ac:dyDescent="0.25">
      <c r="A186" s="43" t="s">
        <v>13</v>
      </c>
      <c r="B186" s="26">
        <v>33020100</v>
      </c>
      <c r="C186" s="27" t="s">
        <v>180</v>
      </c>
      <c r="D186" s="26">
        <v>12</v>
      </c>
      <c r="E186" s="28" t="s">
        <v>18</v>
      </c>
      <c r="F186" s="29">
        <v>19.71</v>
      </c>
    </row>
    <row r="187" spans="1:6" ht="21.75" customHeight="1" x14ac:dyDescent="0.25">
      <c r="A187" s="43" t="s">
        <v>13</v>
      </c>
      <c r="B187" s="22">
        <v>33020300</v>
      </c>
      <c r="C187" s="23" t="s">
        <v>181</v>
      </c>
      <c r="D187" s="22">
        <v>12</v>
      </c>
      <c r="E187" s="24" t="s">
        <v>18</v>
      </c>
      <c r="F187" s="25">
        <v>19.899999999999999</v>
      </c>
    </row>
    <row r="188" spans="1:6" ht="21.75" customHeight="1" x14ac:dyDescent="0.25">
      <c r="A188" s="43" t="s">
        <v>13</v>
      </c>
      <c r="B188" s="26">
        <v>33020301</v>
      </c>
      <c r="C188" s="27" t="s">
        <v>182</v>
      </c>
      <c r="D188" s="26">
        <v>12</v>
      </c>
      <c r="E188" s="28" t="s">
        <v>18</v>
      </c>
      <c r="F188" s="29">
        <v>19.71</v>
      </c>
    </row>
    <row r="189" spans="1:6" ht="21.75" customHeight="1" x14ac:dyDescent="0.25">
      <c r="A189" s="43" t="s">
        <v>13</v>
      </c>
      <c r="B189" s="22">
        <v>33013950</v>
      </c>
      <c r="C189" s="23" t="s">
        <v>144</v>
      </c>
      <c r="D189" s="22">
        <v>2</v>
      </c>
      <c r="E189" s="24" t="s">
        <v>18</v>
      </c>
      <c r="F189" s="25">
        <v>62.31</v>
      </c>
    </row>
    <row r="190" spans="1:6" ht="21.75" customHeight="1" x14ac:dyDescent="0.25">
      <c r="A190" s="43" t="s">
        <v>13</v>
      </c>
      <c r="B190" s="26">
        <v>33013961</v>
      </c>
      <c r="C190" s="27" t="s">
        <v>145</v>
      </c>
      <c r="D190" s="26">
        <v>6</v>
      </c>
      <c r="E190" s="28" t="s">
        <v>18</v>
      </c>
      <c r="F190" s="29">
        <v>42.86</v>
      </c>
    </row>
    <row r="191" spans="1:6" ht="21.75" customHeight="1" x14ac:dyDescent="0.25">
      <c r="A191" s="43" t="s">
        <v>13</v>
      </c>
      <c r="B191" s="22">
        <v>33013960</v>
      </c>
      <c r="C191" s="23" t="s">
        <v>146</v>
      </c>
      <c r="D191" s="22">
        <v>2</v>
      </c>
      <c r="E191" s="24" t="s">
        <v>18</v>
      </c>
      <c r="F191" s="25">
        <v>93.57</v>
      </c>
    </row>
    <row r="192" spans="1:6" ht="21.75" customHeight="1" x14ac:dyDescent="0.25">
      <c r="A192" s="43" t="s">
        <v>13</v>
      </c>
      <c r="B192" s="26">
        <v>33020200</v>
      </c>
      <c r="C192" s="27" t="s">
        <v>183</v>
      </c>
      <c r="D192" s="26">
        <v>12</v>
      </c>
      <c r="E192" s="28" t="s">
        <v>18</v>
      </c>
      <c r="F192" s="29">
        <v>14.57</v>
      </c>
    </row>
    <row r="193" spans="1:6" ht="21.75" customHeight="1" x14ac:dyDescent="0.25">
      <c r="A193" s="43" t="s">
        <v>13</v>
      </c>
      <c r="B193" s="22">
        <v>33020400</v>
      </c>
      <c r="C193" s="23" t="s">
        <v>184</v>
      </c>
      <c r="D193" s="22">
        <v>12</v>
      </c>
      <c r="E193" s="24" t="s">
        <v>18</v>
      </c>
      <c r="F193" s="25">
        <v>14.57</v>
      </c>
    </row>
    <row r="194" spans="1:6" ht="21.75" customHeight="1" x14ac:dyDescent="0.25">
      <c r="A194" s="43" t="s">
        <v>13</v>
      </c>
      <c r="B194" s="26">
        <v>33020401</v>
      </c>
      <c r="C194" s="27" t="s">
        <v>185</v>
      </c>
      <c r="D194" s="26">
        <v>12</v>
      </c>
      <c r="E194" s="28" t="s">
        <v>18</v>
      </c>
      <c r="F194" s="29">
        <v>14.57</v>
      </c>
    </row>
    <row r="195" spans="1:6" ht="21.75" customHeight="1" x14ac:dyDescent="0.25">
      <c r="A195" s="43" t="s">
        <v>13</v>
      </c>
      <c r="B195" s="22">
        <v>33013962</v>
      </c>
      <c r="C195" s="23" t="s">
        <v>149</v>
      </c>
      <c r="D195" s="22">
        <v>12</v>
      </c>
      <c r="E195" s="24" t="s">
        <v>18</v>
      </c>
      <c r="F195" s="25">
        <v>16.43</v>
      </c>
    </row>
    <row r="196" spans="1:6" ht="21.75" customHeight="1" x14ac:dyDescent="0.25">
      <c r="A196" s="43" t="s">
        <v>13</v>
      </c>
      <c r="B196" s="26">
        <v>33013963</v>
      </c>
      <c r="C196" s="27" t="s">
        <v>150</v>
      </c>
      <c r="D196" s="26">
        <v>12</v>
      </c>
      <c r="E196" s="28" t="s">
        <v>18</v>
      </c>
      <c r="F196" s="29">
        <v>22.14</v>
      </c>
    </row>
    <row r="199" spans="1:6" x14ac:dyDescent="0.25">
      <c r="C199" s="53" t="s">
        <v>208</v>
      </c>
    </row>
    <row r="200" spans="1:6" x14ac:dyDescent="0.25">
      <c r="C200" s="53" t="s">
        <v>211</v>
      </c>
    </row>
    <row r="201" spans="1:6" x14ac:dyDescent="0.25">
      <c r="C201" s="53" t="s">
        <v>209</v>
      </c>
    </row>
  </sheetData>
  <autoFilter ref="A5:F196" xr:uid="{00000000-0009-0000-0000-000002000000}"/>
  <mergeCells count="4">
    <mergeCell ref="A1:F1"/>
    <mergeCell ref="A2:F2"/>
    <mergeCell ref="A3:F3"/>
    <mergeCell ref="H12:I14"/>
  </mergeCells>
  <conditionalFormatting sqref="A6:A196">
    <cfRule type="expression" dxfId="5" priority="2">
      <formula>$A6="Flaschen"</formula>
    </cfRule>
    <cfRule type="expression" dxfId="4" priority="3">
      <formula>$A6="Gläser"</formula>
    </cfRule>
    <cfRule type="expression" dxfId="3" priority="4">
      <formula>$A6="Vasen"</formula>
    </cfRule>
    <cfRule type="expression" dxfId="2" priority="5">
      <formula>$A6="Scheiben"</formula>
    </cfRule>
    <cfRule type="expression" dxfId="1" priority="6">
      <formula>$A6="Krüge"</formula>
    </cfRule>
    <cfRule type="expression" dxfId="0" priority="7">
      <formula>$A6="Sonstige"</formula>
    </cfRule>
  </conditionalFormatting>
  <pageMargins left="0.25" right="0.25" top="0.4" bottom="0.4" header="0.511811023622047" footer="0.511811023622047"/>
  <pageSetup paperSize="9" scale="50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Übersicht</vt:lpstr>
      <vt:lpstr>Sortiment</vt:lpstr>
      <vt:lpstr>Sortiment!Drucktitel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Catrin Weber</dc:creator>
  <dc:description/>
  <cp:lastModifiedBy>Catrin Weber</cp:lastModifiedBy>
  <cp:revision>1</cp:revision>
  <cp:lastPrinted>2026-09-15T08:25:36Z</cp:lastPrinted>
  <dcterms:created xsi:type="dcterms:W3CDTF">2026-08-18T09:09:14Z</dcterms:created>
  <dcterms:modified xsi:type="dcterms:W3CDTF">2026-09-15T08:31:43Z</dcterms:modified>
  <dc:language>en-US</dc:language>
</cp:coreProperties>
</file>